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<sst xmlns="http://schemas.openxmlformats.org/spreadsheetml/2006/main" count="114" uniqueCount="30">
  <si>
    <t>Juvenile</t>
  </si>
  <si>
    <t>Active</t>
  </si>
  <si>
    <t>Entry</t>
  </si>
  <si>
    <t>Cancel</t>
  </si>
  <si>
    <t>Endangered</t>
  </si>
  <si>
    <t xml:space="preserve">Active </t>
  </si>
  <si>
    <t>Involuntary</t>
  </si>
  <si>
    <t>Disability</t>
  </si>
  <si>
    <t>Catastrophe Victim</t>
  </si>
  <si>
    <t>Other</t>
  </si>
  <si>
    <t>Total</t>
  </si>
  <si>
    <t>Arkansas Crime Information Center</t>
  </si>
  <si>
    <t>Active/Expired Missing Person Analysis</t>
  </si>
  <si>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</si>
  <si>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</si>
  <si>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</si>
  <si>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</si>
  <si>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</si>
  <si>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</si>
  <si>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</si>
  <si>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</si>
  <si>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</si>
  <si>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</si>
  <si>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</si>
  <si>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</si>
  <si>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</si>
  <si>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</si>
  <si>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</t>
  </si>
  <si>
    <t>Grand Total</t>
  </si>
  <si>
    <t>NOTE: The Active columns are a snapshot of the Arkansas missing persons as of the last day of the month.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</si>
</sst>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12" borderId="0" xfId="0" applyFont="1" applyFill="1" applyAlignment="1">
      <alignment/>
    </xf>
    <xf numFmtId="0" fontId="37" fillId="12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37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37" fillId="1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PageLayoutView="0" workbookViewId="0" topLeftCell="A1">
      <selection activeCell="AA3" sqref="AA3"/>
    </sheetView>
  </sheetViews>
  <sheetFormatPr defaultColWidth="11.421875" defaultRowHeight="15"/>
  <cols>
    <col min="1" max="1" width="9.140625" style="2" customWidth="1"/>
    <col min="2" max="2" width="9.140625" style="6" customWidth="1"/>
    <col min="3" max="16384" width="8.8515625" style="0" customWidth="1"/>
  </cols>
  <sheetData>
    <row r="1" spans="1:25" s="1" customFormat="1" ht="1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  <c r="Y1" s="8"/>
    </row>
    <row r="2" spans="1:25" s="1" customFormat="1" ht="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8"/>
      <c r="Y2" s="8"/>
    </row>
    <row r="3" spans="1:25" s="1" customFormat="1" ht="15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3" customFormat="1" ht="15">
      <c r="A6" s="2"/>
      <c r="B6" s="6"/>
      <c r="E6" s="3" t="s">
        <v>0</v>
      </c>
      <c r="H6" s="3" t="s">
        <v>4</v>
      </c>
      <c r="K6" s="3" t="s">
        <v>6</v>
      </c>
      <c r="N6" s="3" t="s">
        <v>7</v>
      </c>
      <c r="Q6" s="3" t="s">
        <v>8</v>
      </c>
      <c r="T6" s="3" t="s">
        <v>9</v>
      </c>
      <c r="W6" s="3" t="s">
        <v>10</v>
      </c>
      <c r="X6" s="3" t="s">
        <v>10</v>
      </c>
      <c r="Y6" s="3" t="s">
        <v>10</v>
      </c>
    </row>
    <row r="7" spans="1:25" s="3" customFormat="1" ht="15">
      <c r="A7" s="2" t="s">
        <v>13</v>
      </c>
      <c r="B7" s="6" t="s">
        <v>14</v>
      </c>
      <c r="D7" s="3" t="s">
        <v>1</v>
      </c>
      <c r="E7" s="3" t="s">
        <v>2</v>
      </c>
      <c r="F7" s="3" t="s">
        <v>3</v>
      </c>
      <c r="G7" s="3" t="s">
        <v>1</v>
      </c>
      <c r="H7" s="3" t="s">
        <v>2</v>
      </c>
      <c r="I7" s="3" t="s">
        <v>3</v>
      </c>
      <c r="J7" s="3" t="s">
        <v>5</v>
      </c>
      <c r="K7" s="3" t="s">
        <v>2</v>
      </c>
      <c r="L7" s="3" t="s">
        <v>3</v>
      </c>
      <c r="M7" s="3" t="s">
        <v>1</v>
      </c>
      <c r="N7" s="3" t="s">
        <v>2</v>
      </c>
      <c r="O7" s="3" t="s">
        <v>3</v>
      </c>
      <c r="P7" s="3" t="s">
        <v>1</v>
      </c>
      <c r="Q7" s="3" t="s">
        <v>2</v>
      </c>
      <c r="R7" s="3" t="s">
        <v>3</v>
      </c>
      <c r="S7" s="3" t="s">
        <v>1</v>
      </c>
      <c r="T7" s="3" t="s">
        <v>2</v>
      </c>
      <c r="U7" s="3" t="s">
        <v>3</v>
      </c>
      <c r="W7" s="3" t="s">
        <v>1</v>
      </c>
      <c r="X7" s="3" t="s">
        <v>2</v>
      </c>
      <c r="Y7" s="3" t="s">
        <v>3</v>
      </c>
    </row>
    <row r="8" ht="15">
      <c r="A8" s="4"/>
    </row>
    <row r="9" spans="1:25" ht="15">
      <c r="A9" s="2" t="s">
        <v>15</v>
      </c>
      <c r="B9" s="6">
        <v>2015</v>
      </c>
      <c r="D9">
        <v>219</v>
      </c>
      <c r="E9">
        <v>245</v>
      </c>
      <c r="F9">
        <v>259</v>
      </c>
      <c r="G9">
        <v>61</v>
      </c>
      <c r="H9">
        <v>14</v>
      </c>
      <c r="I9">
        <v>10</v>
      </c>
      <c r="J9">
        <v>24</v>
      </c>
      <c r="K9">
        <v>3</v>
      </c>
      <c r="L9">
        <v>2</v>
      </c>
      <c r="M9">
        <v>25</v>
      </c>
      <c r="N9">
        <v>17</v>
      </c>
      <c r="O9">
        <v>15</v>
      </c>
      <c r="P9">
        <v>0</v>
      </c>
      <c r="Q9">
        <v>0</v>
      </c>
      <c r="R9">
        <v>0</v>
      </c>
      <c r="S9">
        <v>121</v>
      </c>
      <c r="T9">
        <v>52</v>
      </c>
      <c r="U9">
        <v>52</v>
      </c>
      <c r="W9">
        <f aca="true" t="shared" si="0" ref="W9:W20">SUM(D9,G9,J9,M9,P9,S9)</f>
        <v>450</v>
      </c>
      <c r="X9">
        <f>SUM(E9,H9,K9,N9,Q9,T9)</f>
        <v>331</v>
      </c>
      <c r="Y9">
        <f>SUM(F9,I9,L9,O9,R9,U9)</f>
        <v>338</v>
      </c>
    </row>
    <row r="10" spans="1:25" ht="15">
      <c r="A10" s="2" t="s">
        <v>16</v>
      </c>
      <c r="B10" s="6">
        <v>2015</v>
      </c>
      <c r="D10">
        <v>216</v>
      </c>
      <c r="E10">
        <v>244</v>
      </c>
      <c r="F10">
        <v>247</v>
      </c>
      <c r="G10">
        <v>58</v>
      </c>
      <c r="H10">
        <v>15</v>
      </c>
      <c r="I10">
        <v>18</v>
      </c>
      <c r="J10">
        <v>25</v>
      </c>
      <c r="K10">
        <v>5</v>
      </c>
      <c r="L10">
        <v>4</v>
      </c>
      <c r="M10">
        <v>23</v>
      </c>
      <c r="N10">
        <v>7</v>
      </c>
      <c r="O10">
        <v>9</v>
      </c>
      <c r="P10">
        <v>0</v>
      </c>
      <c r="Q10">
        <v>0</v>
      </c>
      <c r="R10">
        <v>0</v>
      </c>
      <c r="S10">
        <v>119</v>
      </c>
      <c r="T10">
        <v>51</v>
      </c>
      <c r="U10">
        <v>53</v>
      </c>
      <c r="W10">
        <f t="shared" si="0"/>
        <v>441</v>
      </c>
      <c r="X10">
        <f>SUM(E10,H10,K10,N10,Q10,T10)</f>
        <v>322</v>
      </c>
      <c r="Y10">
        <f>SUM(F10,I10,L10,O10,R10,U10)</f>
        <v>331</v>
      </c>
    </row>
    <row r="11" spans="1:25" ht="15">
      <c r="A11" s="2" t="s">
        <v>17</v>
      </c>
      <c r="B11" s="6">
        <v>2015</v>
      </c>
      <c r="D11">
        <v>219</v>
      </c>
      <c r="E11">
        <v>256</v>
      </c>
      <c r="F11">
        <v>253</v>
      </c>
      <c r="G11">
        <v>57</v>
      </c>
      <c r="H11">
        <v>18</v>
      </c>
      <c r="I11">
        <v>19</v>
      </c>
      <c r="J11">
        <v>27</v>
      </c>
      <c r="K11">
        <v>4</v>
      </c>
      <c r="L11">
        <v>2</v>
      </c>
      <c r="M11">
        <v>25</v>
      </c>
      <c r="N11">
        <v>11</v>
      </c>
      <c r="O11">
        <v>9</v>
      </c>
      <c r="P11">
        <v>0</v>
      </c>
      <c r="Q11">
        <v>0</v>
      </c>
      <c r="R11">
        <v>0</v>
      </c>
      <c r="S11">
        <v>127</v>
      </c>
      <c r="T11">
        <v>48</v>
      </c>
      <c r="U11">
        <v>40</v>
      </c>
      <c r="W11">
        <f t="shared" si="0"/>
        <v>455</v>
      </c>
      <c r="X11">
        <f aca="true" t="shared" si="1" ref="X11:X20">SUM(E11,H11,K11,N11,Q11,T11)</f>
        <v>337</v>
      </c>
      <c r="Y11">
        <f aca="true" t="shared" si="2" ref="Y11:Y20">SUM(F11,I11,L11,O11,R11,U11)</f>
        <v>323</v>
      </c>
    </row>
    <row r="12" spans="1:25" ht="15">
      <c r="A12" s="2" t="s">
        <v>18</v>
      </c>
      <c r="B12" s="6">
        <v>2015</v>
      </c>
      <c r="D12">
        <v>237</v>
      </c>
      <c r="E12">
        <v>276</v>
      </c>
      <c r="F12">
        <v>258</v>
      </c>
      <c r="G12">
        <v>57</v>
      </c>
      <c r="H12">
        <v>15</v>
      </c>
      <c r="I12">
        <v>15</v>
      </c>
      <c r="J12">
        <v>28</v>
      </c>
      <c r="K12">
        <v>4</v>
      </c>
      <c r="L12">
        <v>3</v>
      </c>
      <c r="M12">
        <v>26</v>
      </c>
      <c r="N12">
        <v>15</v>
      </c>
      <c r="O12">
        <v>14</v>
      </c>
      <c r="P12">
        <v>0</v>
      </c>
      <c r="Q12">
        <v>0</v>
      </c>
      <c r="R12">
        <v>0</v>
      </c>
      <c r="S12">
        <v>123</v>
      </c>
      <c r="T12">
        <v>63</v>
      </c>
      <c r="U12">
        <v>67</v>
      </c>
      <c r="W12">
        <f t="shared" si="0"/>
        <v>471</v>
      </c>
      <c r="X12">
        <f t="shared" si="1"/>
        <v>373</v>
      </c>
      <c r="Y12">
        <f t="shared" si="2"/>
        <v>357</v>
      </c>
    </row>
    <row r="13" spans="1:25" ht="15">
      <c r="A13" s="2" t="s">
        <v>19</v>
      </c>
      <c r="B13" s="6">
        <v>2015</v>
      </c>
      <c r="D13">
        <v>264</v>
      </c>
      <c r="E13">
        <v>330</v>
      </c>
      <c r="F13">
        <v>303</v>
      </c>
      <c r="G13">
        <v>56</v>
      </c>
      <c r="H13">
        <v>13</v>
      </c>
      <c r="I13">
        <v>14</v>
      </c>
      <c r="J13">
        <v>29</v>
      </c>
      <c r="K13">
        <v>8</v>
      </c>
      <c r="L13">
        <v>7</v>
      </c>
      <c r="M13">
        <v>26</v>
      </c>
      <c r="N13">
        <v>18</v>
      </c>
      <c r="O13">
        <v>18</v>
      </c>
      <c r="P13">
        <v>0</v>
      </c>
      <c r="Q13">
        <v>0</v>
      </c>
      <c r="R13">
        <v>0</v>
      </c>
      <c r="S13">
        <v>128</v>
      </c>
      <c r="T13">
        <v>64</v>
      </c>
      <c r="U13">
        <v>59</v>
      </c>
      <c r="W13">
        <f t="shared" si="0"/>
        <v>503</v>
      </c>
      <c r="X13">
        <f t="shared" si="1"/>
        <v>433</v>
      </c>
      <c r="Y13">
        <f t="shared" si="2"/>
        <v>401</v>
      </c>
    </row>
    <row r="14" spans="1:25" ht="15">
      <c r="A14" s="2" t="s">
        <v>20</v>
      </c>
      <c r="B14" s="6">
        <v>2015</v>
      </c>
      <c r="D14">
        <v>255</v>
      </c>
      <c r="E14">
        <v>291</v>
      </c>
      <c r="F14">
        <v>300</v>
      </c>
      <c r="G14">
        <v>58</v>
      </c>
      <c r="H14">
        <v>11</v>
      </c>
      <c r="I14">
        <v>9</v>
      </c>
      <c r="J14">
        <v>28</v>
      </c>
      <c r="K14">
        <v>4</v>
      </c>
      <c r="L14">
        <v>5</v>
      </c>
      <c r="M14">
        <v>24</v>
      </c>
      <c r="N14">
        <v>11</v>
      </c>
      <c r="O14">
        <v>13</v>
      </c>
      <c r="P14">
        <v>0</v>
      </c>
      <c r="Q14">
        <v>0</v>
      </c>
      <c r="R14">
        <v>0</v>
      </c>
      <c r="S14">
        <v>128</v>
      </c>
      <c r="T14">
        <v>51</v>
      </c>
      <c r="U14">
        <v>51</v>
      </c>
      <c r="W14">
        <f t="shared" si="0"/>
        <v>493</v>
      </c>
      <c r="X14">
        <f t="shared" si="1"/>
        <v>368</v>
      </c>
      <c r="Y14">
        <f t="shared" si="2"/>
        <v>378</v>
      </c>
    </row>
    <row r="15" spans="1:25" ht="15">
      <c r="A15" s="2" t="s">
        <v>21</v>
      </c>
      <c r="B15" s="6">
        <v>2015</v>
      </c>
      <c r="D15">
        <v>249</v>
      </c>
      <c r="E15">
        <v>248</v>
      </c>
      <c r="F15">
        <v>254</v>
      </c>
      <c r="G15">
        <v>59</v>
      </c>
      <c r="H15">
        <v>14</v>
      </c>
      <c r="I15">
        <v>13</v>
      </c>
      <c r="J15">
        <v>26</v>
      </c>
      <c r="K15">
        <v>6</v>
      </c>
      <c r="L15">
        <v>8</v>
      </c>
      <c r="M15">
        <v>21</v>
      </c>
      <c r="N15">
        <v>15</v>
      </c>
      <c r="O15">
        <v>18</v>
      </c>
      <c r="P15">
        <v>0</v>
      </c>
      <c r="Q15">
        <v>0</v>
      </c>
      <c r="R15">
        <v>0</v>
      </c>
      <c r="S15">
        <v>131</v>
      </c>
      <c r="T15">
        <v>69</v>
      </c>
      <c r="U15">
        <v>66</v>
      </c>
      <c r="W15">
        <f t="shared" si="0"/>
        <v>486</v>
      </c>
      <c r="X15">
        <f t="shared" si="1"/>
        <v>352</v>
      </c>
      <c r="Y15">
        <f t="shared" si="2"/>
        <v>359</v>
      </c>
    </row>
    <row r="16" spans="1:25" ht="15">
      <c r="A16" s="2" t="s">
        <v>22</v>
      </c>
      <c r="B16" s="6">
        <v>2015</v>
      </c>
      <c r="D16">
        <v>241</v>
      </c>
      <c r="E16">
        <v>247</v>
      </c>
      <c r="F16">
        <v>255</v>
      </c>
      <c r="G16">
        <v>61</v>
      </c>
      <c r="H16">
        <v>21</v>
      </c>
      <c r="I16">
        <v>19</v>
      </c>
      <c r="J16">
        <v>26</v>
      </c>
      <c r="K16">
        <v>0</v>
      </c>
      <c r="L16">
        <v>0</v>
      </c>
      <c r="M16">
        <v>29</v>
      </c>
      <c r="N16">
        <v>20</v>
      </c>
      <c r="O16">
        <v>12</v>
      </c>
      <c r="P16">
        <v>0</v>
      </c>
      <c r="Q16">
        <v>0</v>
      </c>
      <c r="R16">
        <v>0</v>
      </c>
      <c r="S16">
        <v>136</v>
      </c>
      <c r="T16">
        <v>67</v>
      </c>
      <c r="U16">
        <v>62</v>
      </c>
      <c r="W16">
        <f t="shared" si="0"/>
        <v>493</v>
      </c>
      <c r="X16">
        <f t="shared" si="1"/>
        <v>355</v>
      </c>
      <c r="Y16">
        <f t="shared" si="2"/>
        <v>348</v>
      </c>
    </row>
    <row r="17" spans="1:25" ht="15">
      <c r="A17" s="2" t="s">
        <v>23</v>
      </c>
      <c r="B17" s="6">
        <v>2015</v>
      </c>
      <c r="D17">
        <v>260</v>
      </c>
      <c r="E17">
        <v>299</v>
      </c>
      <c r="F17">
        <v>280</v>
      </c>
      <c r="G17">
        <v>60</v>
      </c>
      <c r="H17">
        <v>17</v>
      </c>
      <c r="I17">
        <v>18</v>
      </c>
      <c r="J17">
        <v>26</v>
      </c>
      <c r="K17">
        <v>5</v>
      </c>
      <c r="L17">
        <v>5</v>
      </c>
      <c r="M17">
        <v>31</v>
      </c>
      <c r="N17">
        <v>13</v>
      </c>
      <c r="O17">
        <v>11</v>
      </c>
      <c r="P17">
        <v>0</v>
      </c>
      <c r="Q17">
        <v>2</v>
      </c>
      <c r="R17">
        <v>2</v>
      </c>
      <c r="S17">
        <v>139</v>
      </c>
      <c r="T17">
        <v>67</v>
      </c>
      <c r="U17">
        <v>64</v>
      </c>
      <c r="W17">
        <f t="shared" si="0"/>
        <v>516</v>
      </c>
      <c r="X17">
        <f t="shared" si="1"/>
        <v>403</v>
      </c>
      <c r="Y17">
        <f t="shared" si="2"/>
        <v>380</v>
      </c>
    </row>
    <row r="18" spans="1:25" ht="15">
      <c r="A18" s="2" t="s">
        <v>24</v>
      </c>
      <c r="B18" s="6">
        <v>2015</v>
      </c>
      <c r="D18">
        <v>258</v>
      </c>
      <c r="E18">
        <v>300</v>
      </c>
      <c r="F18">
        <v>302</v>
      </c>
      <c r="G18">
        <v>63</v>
      </c>
      <c r="H18">
        <v>27</v>
      </c>
      <c r="I18">
        <v>24</v>
      </c>
      <c r="J18">
        <v>27</v>
      </c>
      <c r="K18">
        <v>1</v>
      </c>
      <c r="L18">
        <v>0</v>
      </c>
      <c r="M18">
        <v>26</v>
      </c>
      <c r="N18">
        <v>10</v>
      </c>
      <c r="O18">
        <v>15</v>
      </c>
      <c r="P18">
        <v>0</v>
      </c>
      <c r="Q18">
        <v>0</v>
      </c>
      <c r="R18">
        <v>0</v>
      </c>
      <c r="S18">
        <v>132</v>
      </c>
      <c r="T18">
        <v>48</v>
      </c>
      <c r="U18">
        <v>55</v>
      </c>
      <c r="W18">
        <f t="shared" si="0"/>
        <v>506</v>
      </c>
      <c r="X18">
        <f t="shared" si="1"/>
        <v>386</v>
      </c>
      <c r="Y18">
        <f t="shared" si="2"/>
        <v>396</v>
      </c>
    </row>
    <row r="19" spans="1:25" ht="15">
      <c r="A19" s="2" t="s">
        <v>25</v>
      </c>
      <c r="B19" s="6">
        <v>2015</v>
      </c>
      <c r="D19">
        <v>266</v>
      </c>
      <c r="E19">
        <v>305</v>
      </c>
      <c r="F19">
        <v>297</v>
      </c>
      <c r="G19">
        <v>60</v>
      </c>
      <c r="H19">
        <v>10</v>
      </c>
      <c r="I19">
        <v>13</v>
      </c>
      <c r="J19">
        <v>28</v>
      </c>
      <c r="K19">
        <v>12</v>
      </c>
      <c r="L19">
        <v>11</v>
      </c>
      <c r="M19">
        <v>24</v>
      </c>
      <c r="N19">
        <v>9</v>
      </c>
      <c r="O19">
        <v>11</v>
      </c>
      <c r="P19">
        <v>0</v>
      </c>
      <c r="Q19">
        <v>2</v>
      </c>
      <c r="R19">
        <v>2</v>
      </c>
      <c r="S19">
        <v>139</v>
      </c>
      <c r="T19">
        <v>63</v>
      </c>
      <c r="U19">
        <v>56</v>
      </c>
      <c r="W19">
        <f t="shared" si="0"/>
        <v>517</v>
      </c>
      <c r="X19">
        <f t="shared" si="1"/>
        <v>401</v>
      </c>
      <c r="Y19">
        <f t="shared" si="2"/>
        <v>390</v>
      </c>
    </row>
    <row r="20" spans="1:25" ht="15">
      <c r="A20" s="2" t="s">
        <v>26</v>
      </c>
      <c r="B20" s="6">
        <v>2015</v>
      </c>
      <c r="D20">
        <v>249</v>
      </c>
      <c r="E20">
        <v>217</v>
      </c>
      <c r="F20">
        <v>234</v>
      </c>
      <c r="G20">
        <v>62</v>
      </c>
      <c r="H20">
        <v>23</v>
      </c>
      <c r="I20">
        <v>21</v>
      </c>
      <c r="J20">
        <v>26</v>
      </c>
      <c r="K20">
        <v>5</v>
      </c>
      <c r="L20">
        <v>7</v>
      </c>
      <c r="M20">
        <v>27</v>
      </c>
      <c r="N20">
        <v>15</v>
      </c>
      <c r="O20">
        <v>12</v>
      </c>
      <c r="P20">
        <v>0</v>
      </c>
      <c r="Q20">
        <v>3</v>
      </c>
      <c r="R20">
        <v>3</v>
      </c>
      <c r="S20">
        <v>135</v>
      </c>
      <c r="T20">
        <v>60</v>
      </c>
      <c r="U20">
        <v>64</v>
      </c>
      <c r="W20">
        <f t="shared" si="0"/>
        <v>499</v>
      </c>
      <c r="X20">
        <f t="shared" si="1"/>
        <v>323</v>
      </c>
      <c r="Y20">
        <f t="shared" si="2"/>
        <v>341</v>
      </c>
    </row>
    <row r="22" spans="1:25" ht="15">
      <c r="A22" s="10" t="s">
        <v>27</v>
      </c>
      <c r="B22" s="11"/>
      <c r="E22">
        <f>SUM(E9,E10,E11,E12,E13,E14,E15,E16,E17,E18,E19,E20)</f>
        <v>3258</v>
      </c>
      <c r="F22">
        <f>SUM(F9,F10,F11,F12,F13,F14,F15,F16,F17,F18,F19,F20)</f>
        <v>3242</v>
      </c>
      <c r="H22">
        <f>SUM(H9,H10,H11,H12,H13,H14,H15,H16,H17,H18,H19,H20)</f>
        <v>198</v>
      </c>
      <c r="I22">
        <f>SUM(I9,I10,I11,I12,I13,I14,I15,I16,I17,I18,I19,I20)</f>
        <v>193</v>
      </c>
      <c r="K22">
        <f>SUM(K9,K10,K11,K12,K13,K14,K15,K16,K17,K18,K19,K20)</f>
        <v>57</v>
      </c>
      <c r="L22">
        <f>SUM(L9,L10,L11,L12,L13,L14,L15,L16,L17,L18,L19,L20)</f>
        <v>54</v>
      </c>
      <c r="N22">
        <f>SUM(N9,N10,N11,N12,N13,N14,N15,N16,N17,N18,N19,N20)</f>
        <v>161</v>
      </c>
      <c r="O22">
        <f>SUM(O9,O10,O11,O12,O13,O14,O15,O16,O17,O18,O19,O20)</f>
        <v>157</v>
      </c>
      <c r="Q22">
        <f>SUM(Q9,Q10,Q11,Q12,Q13,Q14,Q15,Q16,Q17,Q18,Q19,Q20)</f>
        <v>7</v>
      </c>
      <c r="R22">
        <f>SUM(R9,R10,R11,R12,R13,R14,R15,R16,R17,R18,R19,R20)</f>
        <v>7</v>
      </c>
      <c r="T22">
        <f>SUM(T9,T10,T11,T12,T13,T14,T15,T16,T17,T18,T19,T20)</f>
        <v>703</v>
      </c>
      <c r="U22">
        <f>SUM(U9,U10,U11,U12,U13,U14,U15,U16,U17,U18,U19,U20)</f>
        <v>689</v>
      </c>
      <c r="X22">
        <f>SUM(X9,X10,X11,X12,X13,X14,X15,X16,X17,X18,X19,X20)</f>
        <v>4384</v>
      </c>
      <c r="Y22">
        <f>SUM(Y9,Y10,Y11,Y12,Y13,Y14,Y15,Y16,Y17,Y18,Y19,Y20)</f>
        <v>4342</v>
      </c>
    </row>
    <row r="23" ht="15">
      <c r="A23" s="4"/>
    </row>
    <row r="24" spans="1:25" ht="15">
      <c r="A24" s="2" t="s">
        <v>15</v>
      </c>
      <c r="B24" s="6">
        <v>2014</v>
      </c>
      <c r="D24">
        <v>186</v>
      </c>
      <c r="E24">
        <v>222</v>
      </c>
      <c r="F24">
        <v>236</v>
      </c>
      <c r="G24">
        <v>62</v>
      </c>
      <c r="H24">
        <v>16</v>
      </c>
      <c r="I24">
        <v>17</v>
      </c>
      <c r="J24">
        <v>21</v>
      </c>
      <c r="K24">
        <v>10</v>
      </c>
      <c r="L24">
        <v>13</v>
      </c>
      <c r="M24">
        <v>23</v>
      </c>
      <c r="N24">
        <v>7</v>
      </c>
      <c r="O24">
        <v>7</v>
      </c>
      <c r="P24">
        <v>0</v>
      </c>
      <c r="Q24">
        <v>0</v>
      </c>
      <c r="R24">
        <v>0</v>
      </c>
      <c r="S24">
        <v>110</v>
      </c>
      <c r="T24">
        <v>44</v>
      </c>
      <c r="U24">
        <v>50</v>
      </c>
      <c r="W24">
        <f aca="true" t="shared" si="3" ref="W24:W35">SUM(D24,G24,J24,M24,P24,S24)</f>
        <v>402</v>
      </c>
      <c r="X24">
        <f aca="true" t="shared" si="4" ref="X24:X35">SUM(E24,H24,K24,N24,Q24,T24)</f>
        <v>299</v>
      </c>
      <c r="Y24">
        <f aca="true" t="shared" si="5" ref="Y24:Y35">SUM(F24,I24,L24,O24,R24,U24)</f>
        <v>323</v>
      </c>
    </row>
    <row r="25" spans="1:25" ht="15">
      <c r="A25" s="2" t="s">
        <v>16</v>
      </c>
      <c r="B25" s="6">
        <v>2014</v>
      </c>
      <c r="D25">
        <v>188</v>
      </c>
      <c r="E25">
        <v>203</v>
      </c>
      <c r="F25">
        <v>201</v>
      </c>
      <c r="G25">
        <v>62</v>
      </c>
      <c r="H25">
        <v>11</v>
      </c>
      <c r="I25">
        <v>11</v>
      </c>
      <c r="J25">
        <v>21</v>
      </c>
      <c r="K25">
        <v>0</v>
      </c>
      <c r="L25">
        <v>0</v>
      </c>
      <c r="M25">
        <v>26</v>
      </c>
      <c r="N25">
        <v>14</v>
      </c>
      <c r="O25">
        <v>11</v>
      </c>
      <c r="P25">
        <v>0</v>
      </c>
      <c r="Q25">
        <v>0</v>
      </c>
      <c r="R25">
        <v>0</v>
      </c>
      <c r="S25">
        <v>108</v>
      </c>
      <c r="T25">
        <v>42</v>
      </c>
      <c r="U25">
        <v>44</v>
      </c>
      <c r="W25">
        <f t="shared" si="3"/>
        <v>405</v>
      </c>
      <c r="X25">
        <f t="shared" si="4"/>
        <v>270</v>
      </c>
      <c r="Y25">
        <f t="shared" si="5"/>
        <v>267</v>
      </c>
    </row>
    <row r="26" spans="1:25" ht="15">
      <c r="A26" s="2" t="s">
        <v>17</v>
      </c>
      <c r="B26" s="6">
        <v>2014</v>
      </c>
      <c r="D26">
        <v>190</v>
      </c>
      <c r="E26">
        <v>264</v>
      </c>
      <c r="F26">
        <v>262</v>
      </c>
      <c r="G26">
        <v>60</v>
      </c>
      <c r="H26">
        <v>10</v>
      </c>
      <c r="I26">
        <v>11</v>
      </c>
      <c r="J26">
        <v>23</v>
      </c>
      <c r="K26">
        <v>4</v>
      </c>
      <c r="L26">
        <v>2</v>
      </c>
      <c r="M26">
        <v>23</v>
      </c>
      <c r="N26">
        <v>9</v>
      </c>
      <c r="O26">
        <v>13</v>
      </c>
      <c r="P26">
        <v>0</v>
      </c>
      <c r="Q26">
        <v>0</v>
      </c>
      <c r="R26">
        <v>0</v>
      </c>
      <c r="S26">
        <v>107</v>
      </c>
      <c r="T26">
        <v>48</v>
      </c>
      <c r="U26">
        <v>49</v>
      </c>
      <c r="W26">
        <f t="shared" si="3"/>
        <v>403</v>
      </c>
      <c r="X26">
        <f t="shared" si="4"/>
        <v>335</v>
      </c>
      <c r="Y26">
        <f t="shared" si="5"/>
        <v>337</v>
      </c>
    </row>
    <row r="27" spans="1:25" ht="15">
      <c r="A27" s="2" t="s">
        <v>18</v>
      </c>
      <c r="B27" s="6">
        <v>2014</v>
      </c>
      <c r="D27">
        <v>200</v>
      </c>
      <c r="E27">
        <v>258</v>
      </c>
      <c r="F27">
        <v>248</v>
      </c>
      <c r="G27">
        <v>60</v>
      </c>
      <c r="H27">
        <v>22</v>
      </c>
      <c r="I27">
        <v>22</v>
      </c>
      <c r="J27">
        <v>24</v>
      </c>
      <c r="K27">
        <v>11</v>
      </c>
      <c r="L27">
        <v>10</v>
      </c>
      <c r="M27">
        <v>21</v>
      </c>
      <c r="N27">
        <v>9</v>
      </c>
      <c r="O27">
        <v>11</v>
      </c>
      <c r="P27">
        <v>0</v>
      </c>
      <c r="Q27">
        <v>4</v>
      </c>
      <c r="R27">
        <v>4</v>
      </c>
      <c r="S27">
        <v>102</v>
      </c>
      <c r="T27">
        <v>71</v>
      </c>
      <c r="U27">
        <v>76</v>
      </c>
      <c r="W27">
        <f t="shared" si="3"/>
        <v>407</v>
      </c>
      <c r="X27">
        <f t="shared" si="4"/>
        <v>375</v>
      </c>
      <c r="Y27">
        <f t="shared" si="5"/>
        <v>371</v>
      </c>
    </row>
    <row r="28" spans="1:25" ht="15">
      <c r="A28" s="2" t="s">
        <v>19</v>
      </c>
      <c r="B28" s="6">
        <v>2014</v>
      </c>
      <c r="D28">
        <v>211</v>
      </c>
      <c r="E28">
        <v>279</v>
      </c>
      <c r="F28">
        <v>268</v>
      </c>
      <c r="G28">
        <v>58</v>
      </c>
      <c r="H28">
        <v>24</v>
      </c>
      <c r="I28">
        <v>26</v>
      </c>
      <c r="J28">
        <v>23</v>
      </c>
      <c r="K28">
        <v>11</v>
      </c>
      <c r="L28">
        <v>12</v>
      </c>
      <c r="M28">
        <v>21</v>
      </c>
      <c r="N28">
        <v>9</v>
      </c>
      <c r="O28">
        <v>9</v>
      </c>
      <c r="P28">
        <v>0</v>
      </c>
      <c r="Q28">
        <v>1</v>
      </c>
      <c r="R28">
        <v>1</v>
      </c>
      <c r="S28">
        <v>111</v>
      </c>
      <c r="T28">
        <v>71</v>
      </c>
      <c r="U28">
        <v>62</v>
      </c>
      <c r="W28">
        <f t="shared" si="3"/>
        <v>424</v>
      </c>
      <c r="X28">
        <f t="shared" si="4"/>
        <v>395</v>
      </c>
      <c r="Y28">
        <f t="shared" si="5"/>
        <v>378</v>
      </c>
    </row>
    <row r="29" spans="1:25" ht="15">
      <c r="A29" s="2" t="s">
        <v>20</v>
      </c>
      <c r="B29" s="6">
        <v>2014</v>
      </c>
      <c r="D29">
        <v>219</v>
      </c>
      <c r="E29">
        <v>210</v>
      </c>
      <c r="F29">
        <v>202</v>
      </c>
      <c r="G29">
        <v>54</v>
      </c>
      <c r="H29">
        <v>10</v>
      </c>
      <c r="I29">
        <v>14</v>
      </c>
      <c r="J29">
        <v>22</v>
      </c>
      <c r="K29">
        <v>5</v>
      </c>
      <c r="L29">
        <v>6</v>
      </c>
      <c r="M29">
        <v>21</v>
      </c>
      <c r="N29">
        <v>19</v>
      </c>
      <c r="O29">
        <v>19</v>
      </c>
      <c r="P29">
        <v>0</v>
      </c>
      <c r="Q29">
        <v>0</v>
      </c>
      <c r="R29">
        <v>0</v>
      </c>
      <c r="S29">
        <v>105</v>
      </c>
      <c r="T29">
        <v>62</v>
      </c>
      <c r="U29">
        <v>68</v>
      </c>
      <c r="W29">
        <f t="shared" si="3"/>
        <v>421</v>
      </c>
      <c r="X29">
        <f t="shared" si="4"/>
        <v>306</v>
      </c>
      <c r="Y29">
        <f t="shared" si="5"/>
        <v>309</v>
      </c>
    </row>
    <row r="30" spans="1:25" ht="15">
      <c r="A30" s="2" t="s">
        <v>21</v>
      </c>
      <c r="B30" s="6">
        <v>2014</v>
      </c>
      <c r="D30">
        <v>215</v>
      </c>
      <c r="E30">
        <v>223</v>
      </c>
      <c r="F30">
        <v>227</v>
      </c>
      <c r="G30">
        <v>56</v>
      </c>
      <c r="H30">
        <v>14</v>
      </c>
      <c r="I30">
        <v>12</v>
      </c>
      <c r="J30">
        <v>22</v>
      </c>
      <c r="K30">
        <v>5</v>
      </c>
      <c r="L30">
        <v>5</v>
      </c>
      <c r="M30">
        <v>21</v>
      </c>
      <c r="N30">
        <v>17</v>
      </c>
      <c r="O30">
        <v>17</v>
      </c>
      <c r="P30">
        <v>0</v>
      </c>
      <c r="Q30">
        <v>0</v>
      </c>
      <c r="R30">
        <v>0</v>
      </c>
      <c r="S30">
        <v>110</v>
      </c>
      <c r="T30">
        <v>71</v>
      </c>
      <c r="U30">
        <v>66</v>
      </c>
      <c r="W30">
        <f t="shared" si="3"/>
        <v>424</v>
      </c>
      <c r="X30">
        <f t="shared" si="4"/>
        <v>330</v>
      </c>
      <c r="Y30">
        <f t="shared" si="5"/>
        <v>327</v>
      </c>
    </row>
    <row r="31" spans="1:25" ht="15">
      <c r="A31" s="2" t="s">
        <v>22</v>
      </c>
      <c r="B31" s="6">
        <v>2014</v>
      </c>
      <c r="D31">
        <v>190</v>
      </c>
      <c r="E31">
        <v>209</v>
      </c>
      <c r="F31">
        <v>234</v>
      </c>
      <c r="G31">
        <v>57</v>
      </c>
      <c r="H31">
        <v>13</v>
      </c>
      <c r="I31">
        <v>12</v>
      </c>
      <c r="J31">
        <v>21</v>
      </c>
      <c r="K31">
        <v>1</v>
      </c>
      <c r="L31">
        <v>2</v>
      </c>
      <c r="M31">
        <v>24</v>
      </c>
      <c r="N31">
        <v>18</v>
      </c>
      <c r="O31">
        <v>15</v>
      </c>
      <c r="P31">
        <v>0</v>
      </c>
      <c r="Q31">
        <v>0</v>
      </c>
      <c r="R31">
        <v>0</v>
      </c>
      <c r="S31">
        <v>112</v>
      </c>
      <c r="T31">
        <v>54</v>
      </c>
      <c r="U31">
        <v>52</v>
      </c>
      <c r="W31">
        <f t="shared" si="3"/>
        <v>404</v>
      </c>
      <c r="X31">
        <f t="shared" si="4"/>
        <v>295</v>
      </c>
      <c r="Y31">
        <f t="shared" si="5"/>
        <v>315</v>
      </c>
    </row>
    <row r="32" spans="1:25" ht="15">
      <c r="A32" s="2" t="s">
        <v>23</v>
      </c>
      <c r="B32" s="6">
        <v>2014</v>
      </c>
      <c r="D32">
        <v>191</v>
      </c>
      <c r="E32">
        <v>253</v>
      </c>
      <c r="F32">
        <v>252</v>
      </c>
      <c r="G32">
        <v>59</v>
      </c>
      <c r="H32">
        <v>18</v>
      </c>
      <c r="I32">
        <v>16</v>
      </c>
      <c r="J32">
        <v>22</v>
      </c>
      <c r="K32">
        <v>3</v>
      </c>
      <c r="L32">
        <v>2</v>
      </c>
      <c r="M32">
        <v>22</v>
      </c>
      <c r="N32">
        <v>14</v>
      </c>
      <c r="O32">
        <v>16</v>
      </c>
      <c r="P32">
        <v>0</v>
      </c>
      <c r="Q32">
        <v>0</v>
      </c>
      <c r="R32">
        <v>0</v>
      </c>
      <c r="S32">
        <v>113</v>
      </c>
      <c r="T32">
        <v>69</v>
      </c>
      <c r="U32">
        <v>68</v>
      </c>
      <c r="W32">
        <f t="shared" si="3"/>
        <v>407</v>
      </c>
      <c r="X32">
        <f t="shared" si="4"/>
        <v>357</v>
      </c>
      <c r="Y32">
        <f t="shared" si="5"/>
        <v>354</v>
      </c>
    </row>
    <row r="33" spans="1:25" ht="15">
      <c r="A33" s="2" t="s">
        <v>24</v>
      </c>
      <c r="B33" s="6">
        <v>2014</v>
      </c>
      <c r="D33">
        <v>201</v>
      </c>
      <c r="E33">
        <v>304</v>
      </c>
      <c r="F33">
        <v>294</v>
      </c>
      <c r="G33">
        <v>58</v>
      </c>
      <c r="H33">
        <v>18</v>
      </c>
      <c r="I33">
        <v>19</v>
      </c>
      <c r="J33">
        <v>23</v>
      </c>
      <c r="K33">
        <v>4</v>
      </c>
      <c r="L33">
        <v>3</v>
      </c>
      <c r="M33">
        <v>23</v>
      </c>
      <c r="N33">
        <v>16</v>
      </c>
      <c r="O33">
        <v>15</v>
      </c>
      <c r="P33">
        <v>0</v>
      </c>
      <c r="Q33">
        <v>1</v>
      </c>
      <c r="R33">
        <v>1</v>
      </c>
      <c r="S33">
        <v>109</v>
      </c>
      <c r="T33">
        <v>52</v>
      </c>
      <c r="U33">
        <v>56</v>
      </c>
      <c r="W33">
        <f t="shared" si="3"/>
        <v>414</v>
      </c>
      <c r="X33">
        <f t="shared" si="4"/>
        <v>395</v>
      </c>
      <c r="Y33">
        <f t="shared" si="5"/>
        <v>388</v>
      </c>
    </row>
    <row r="34" spans="1:25" ht="15">
      <c r="A34" s="2" t="s">
        <v>25</v>
      </c>
      <c r="B34" s="6">
        <v>2014</v>
      </c>
      <c r="D34">
        <v>216</v>
      </c>
      <c r="E34">
        <v>255</v>
      </c>
      <c r="F34">
        <v>240</v>
      </c>
      <c r="G34">
        <v>60</v>
      </c>
      <c r="H34">
        <v>23</v>
      </c>
      <c r="I34">
        <v>21</v>
      </c>
      <c r="J34">
        <v>24</v>
      </c>
      <c r="K34">
        <v>4</v>
      </c>
      <c r="L34">
        <v>3</v>
      </c>
      <c r="M34">
        <v>22</v>
      </c>
      <c r="N34">
        <v>12</v>
      </c>
      <c r="O34">
        <v>13</v>
      </c>
      <c r="P34">
        <v>0</v>
      </c>
      <c r="Q34">
        <v>0</v>
      </c>
      <c r="R34">
        <v>0</v>
      </c>
      <c r="S34">
        <v>122</v>
      </c>
      <c r="T34">
        <v>68</v>
      </c>
      <c r="U34">
        <v>55</v>
      </c>
      <c r="W34">
        <f t="shared" si="3"/>
        <v>444</v>
      </c>
      <c r="X34">
        <f t="shared" si="4"/>
        <v>362</v>
      </c>
      <c r="Y34">
        <f t="shared" si="5"/>
        <v>332</v>
      </c>
    </row>
    <row r="35" spans="1:25" ht="15">
      <c r="A35" s="2" t="s">
        <v>26</v>
      </c>
      <c r="B35" s="6">
        <v>2014</v>
      </c>
      <c r="D35">
        <v>233</v>
      </c>
      <c r="E35">
        <v>270</v>
      </c>
      <c r="F35">
        <v>253</v>
      </c>
      <c r="G35">
        <v>57</v>
      </c>
      <c r="H35">
        <v>8</v>
      </c>
      <c r="I35">
        <v>11</v>
      </c>
      <c r="J35">
        <v>23</v>
      </c>
      <c r="K35">
        <v>2</v>
      </c>
      <c r="L35">
        <v>3</v>
      </c>
      <c r="M35">
        <v>23</v>
      </c>
      <c r="N35">
        <v>9</v>
      </c>
      <c r="O35">
        <v>8</v>
      </c>
      <c r="P35">
        <v>0</v>
      </c>
      <c r="Q35">
        <v>0</v>
      </c>
      <c r="R35">
        <v>0</v>
      </c>
      <c r="S35">
        <v>121</v>
      </c>
      <c r="T35">
        <v>58</v>
      </c>
      <c r="U35">
        <v>59</v>
      </c>
      <c r="W35">
        <f t="shared" si="3"/>
        <v>457</v>
      </c>
      <c r="X35">
        <f t="shared" si="4"/>
        <v>347</v>
      </c>
      <c r="Y35">
        <f t="shared" si="5"/>
        <v>334</v>
      </c>
    </row>
    <row r="37" spans="1:25" ht="15">
      <c r="A37" s="10" t="s">
        <v>27</v>
      </c>
      <c r="B37" s="11"/>
      <c r="E37">
        <f>SUM(E24,E25,E26,E27,E28,E29,E30,E31,E32,E33,E34,E35)</f>
        <v>2950</v>
      </c>
      <c r="F37">
        <f>SUM(F24,F25,F26,F27,F28,F29,F30,F31,F32,F33,F34,F35)</f>
        <v>2917</v>
      </c>
      <c r="H37">
        <f>SUM(H24,H25,H26,H27,H28,H29,H30,H31,H32,H33,H34,H35)</f>
        <v>187</v>
      </c>
      <c r="I37">
        <f>SUM(I24,I25,I26,I27,I28,I29,I30,I31,I32,I33,I34,I35)</f>
        <v>192</v>
      </c>
      <c r="K37">
        <f>SUM(K24,K25,K26,K27,K28,K29,K30,K31,K32,K33,K34,K35)</f>
        <v>60</v>
      </c>
      <c r="L37">
        <f>SUM(L24,L25,L26,L27,L28,L29,L30,L31,L32,L33,L34,L35)</f>
        <v>61</v>
      </c>
      <c r="N37">
        <f>SUM(N24,N25,N26,N27,N28,N29,N30,N31,N32,N33,N34,N35)</f>
        <v>153</v>
      </c>
      <c r="O37">
        <f>SUM(O24,O25,O26,O27,O28,O29,O30,O31,O32,O33,O34,O35)</f>
        <v>154</v>
      </c>
      <c r="Q37">
        <f>SUM(Q24,Q25,Q26,Q27,Q28,Q29,Q30,Q31,Q32,Q33,Q34,Q35)</f>
        <v>6</v>
      </c>
      <c r="R37">
        <f>SUM(R24,R25,R26,R27,R28,R29,R30,R31,R32,R33,R34,R35)</f>
        <v>6</v>
      </c>
      <c r="T37">
        <f>SUM(T24,T25,T26,T27,T28,T29,T30,T31,T32,T33,T34,T35)</f>
        <v>710</v>
      </c>
      <c r="U37">
        <f>SUM(U24,U25,U26,U27,U28,U29,U30,U31,U32,U33,U34,U35)</f>
        <v>705</v>
      </c>
      <c r="X37">
        <f>SUM(X24,X25,X26,X27,X28,X29,X30,X31,X32,X33,X34,X35)</f>
        <v>4066</v>
      </c>
      <c r="Y37">
        <f>SUM(Y24,Y25,Y26,Y27,Y28,Y29,Y30,Y31,Y32,Y33,Y34,Y35)</f>
        <v>4035</v>
      </c>
    </row>
    <row r="38" ht="15">
      <c r="A38" s="4"/>
    </row>
    <row r="39" spans="1:25" ht="15">
      <c r="A39" s="2" t="s">
        <v>15</v>
      </c>
      <c r="B39" s="6">
        <v>2013</v>
      </c>
      <c r="D39">
        <v>200</v>
      </c>
      <c r="E39">
        <v>229</v>
      </c>
      <c r="F39">
        <v>251</v>
      </c>
      <c r="G39">
        <v>65</v>
      </c>
      <c r="H39">
        <v>8</v>
      </c>
      <c r="I39">
        <v>6</v>
      </c>
      <c r="J39">
        <v>22</v>
      </c>
      <c r="K39">
        <v>4</v>
      </c>
      <c r="L39">
        <v>7</v>
      </c>
      <c r="M39">
        <v>23</v>
      </c>
      <c r="N39">
        <v>17</v>
      </c>
      <c r="O39">
        <v>16</v>
      </c>
      <c r="P39">
        <v>0</v>
      </c>
      <c r="Q39">
        <v>0</v>
      </c>
      <c r="R39">
        <v>0</v>
      </c>
      <c r="S39">
        <v>103</v>
      </c>
      <c r="T39">
        <v>50</v>
      </c>
      <c r="U39">
        <v>48</v>
      </c>
      <c r="W39">
        <f aca="true" t="shared" si="6" ref="W39:W50">SUM(D39,G39,J39,M39,P39,S39)</f>
        <v>413</v>
      </c>
      <c r="X39">
        <f aca="true" t="shared" si="7" ref="X39:X50">SUM(E39,H39,K39,N39,Q39,T39)</f>
        <v>308</v>
      </c>
      <c r="Y39">
        <f aca="true" t="shared" si="8" ref="Y39:Y50">SUM(F39,I39,L39,O39,R39,U39)</f>
        <v>328</v>
      </c>
    </row>
    <row r="40" spans="1:25" ht="15">
      <c r="A40" s="2" t="s">
        <v>16</v>
      </c>
      <c r="B40" s="6">
        <v>2013</v>
      </c>
      <c r="D40">
        <v>194</v>
      </c>
      <c r="E40">
        <v>208</v>
      </c>
      <c r="F40">
        <v>214</v>
      </c>
      <c r="G40">
        <v>64</v>
      </c>
      <c r="H40">
        <v>11</v>
      </c>
      <c r="I40">
        <v>12</v>
      </c>
      <c r="J40">
        <v>23</v>
      </c>
      <c r="K40">
        <v>10</v>
      </c>
      <c r="L40">
        <v>9</v>
      </c>
      <c r="M40">
        <v>21</v>
      </c>
      <c r="N40">
        <v>11</v>
      </c>
      <c r="O40">
        <v>13</v>
      </c>
      <c r="P40">
        <v>0</v>
      </c>
      <c r="Q40">
        <v>0</v>
      </c>
      <c r="R40">
        <v>0</v>
      </c>
      <c r="S40">
        <v>102</v>
      </c>
      <c r="T40">
        <v>56</v>
      </c>
      <c r="U40">
        <v>57</v>
      </c>
      <c r="W40">
        <f t="shared" si="6"/>
        <v>404</v>
      </c>
      <c r="X40">
        <f t="shared" si="7"/>
        <v>296</v>
      </c>
      <c r="Y40">
        <f t="shared" si="8"/>
        <v>305</v>
      </c>
    </row>
    <row r="41" spans="1:25" ht="15">
      <c r="A41" s="2" t="s">
        <v>17</v>
      </c>
      <c r="B41" s="6">
        <v>2013</v>
      </c>
      <c r="D41">
        <v>195</v>
      </c>
      <c r="E41">
        <v>264</v>
      </c>
      <c r="F41">
        <v>263</v>
      </c>
      <c r="G41">
        <v>63</v>
      </c>
      <c r="H41">
        <v>16</v>
      </c>
      <c r="I41">
        <v>17</v>
      </c>
      <c r="J41">
        <v>23</v>
      </c>
      <c r="K41">
        <v>10</v>
      </c>
      <c r="L41">
        <v>10</v>
      </c>
      <c r="M41">
        <v>23</v>
      </c>
      <c r="N41">
        <v>19</v>
      </c>
      <c r="O41">
        <v>17</v>
      </c>
      <c r="P41">
        <v>0</v>
      </c>
      <c r="Q41">
        <v>2</v>
      </c>
      <c r="R41">
        <v>2</v>
      </c>
      <c r="S41">
        <v>109</v>
      </c>
      <c r="T41">
        <v>55</v>
      </c>
      <c r="U41">
        <v>48</v>
      </c>
      <c r="W41">
        <f t="shared" si="6"/>
        <v>413</v>
      </c>
      <c r="X41">
        <f t="shared" si="7"/>
        <v>366</v>
      </c>
      <c r="Y41">
        <f t="shared" si="8"/>
        <v>357</v>
      </c>
    </row>
    <row r="42" spans="1:25" ht="15">
      <c r="A42" s="2" t="s">
        <v>18</v>
      </c>
      <c r="B42" s="6">
        <v>2013</v>
      </c>
      <c r="D42">
        <v>199</v>
      </c>
      <c r="E42">
        <v>233</v>
      </c>
      <c r="F42">
        <v>229</v>
      </c>
      <c r="G42">
        <v>66</v>
      </c>
      <c r="H42">
        <v>14</v>
      </c>
      <c r="I42">
        <v>11</v>
      </c>
      <c r="J42">
        <v>23</v>
      </c>
      <c r="K42">
        <v>3</v>
      </c>
      <c r="L42">
        <v>3</v>
      </c>
      <c r="M42">
        <v>22</v>
      </c>
      <c r="N42">
        <v>10</v>
      </c>
      <c r="O42">
        <v>11</v>
      </c>
      <c r="P42">
        <v>0</v>
      </c>
      <c r="Q42">
        <v>0</v>
      </c>
      <c r="R42">
        <v>0</v>
      </c>
      <c r="S42">
        <v>107</v>
      </c>
      <c r="T42">
        <v>61</v>
      </c>
      <c r="U42">
        <v>63</v>
      </c>
      <c r="W42">
        <f t="shared" si="6"/>
        <v>417</v>
      </c>
      <c r="X42">
        <f t="shared" si="7"/>
        <v>321</v>
      </c>
      <c r="Y42">
        <f t="shared" si="8"/>
        <v>317</v>
      </c>
    </row>
    <row r="43" spans="1:25" ht="15">
      <c r="A43" s="2" t="s">
        <v>19</v>
      </c>
      <c r="B43" s="6">
        <v>2013</v>
      </c>
      <c r="D43">
        <v>206</v>
      </c>
      <c r="E43">
        <v>275</v>
      </c>
      <c r="F43">
        <v>268</v>
      </c>
      <c r="G43">
        <v>66</v>
      </c>
      <c r="H43">
        <v>16</v>
      </c>
      <c r="I43">
        <v>16</v>
      </c>
      <c r="J43">
        <v>23</v>
      </c>
      <c r="K43">
        <v>6</v>
      </c>
      <c r="L43">
        <v>6</v>
      </c>
      <c r="M43">
        <v>21</v>
      </c>
      <c r="N43">
        <v>9</v>
      </c>
      <c r="O43">
        <v>10</v>
      </c>
      <c r="P43">
        <v>0</v>
      </c>
      <c r="Q43">
        <v>0</v>
      </c>
      <c r="R43">
        <v>0</v>
      </c>
      <c r="S43">
        <v>104</v>
      </c>
      <c r="T43">
        <v>63</v>
      </c>
      <c r="U43">
        <v>66</v>
      </c>
      <c r="W43">
        <f t="shared" si="6"/>
        <v>420</v>
      </c>
      <c r="X43">
        <f t="shared" si="7"/>
        <v>369</v>
      </c>
      <c r="Y43">
        <f t="shared" si="8"/>
        <v>366</v>
      </c>
    </row>
    <row r="44" spans="1:25" ht="15">
      <c r="A44" s="2" t="s">
        <v>20</v>
      </c>
      <c r="B44" s="6">
        <v>2013</v>
      </c>
      <c r="D44">
        <v>224</v>
      </c>
      <c r="E44">
        <v>220</v>
      </c>
      <c r="F44">
        <v>202</v>
      </c>
      <c r="G44">
        <v>66</v>
      </c>
      <c r="H44">
        <v>12</v>
      </c>
      <c r="I44">
        <v>12</v>
      </c>
      <c r="J44">
        <v>23</v>
      </c>
      <c r="K44">
        <v>5</v>
      </c>
      <c r="L44">
        <v>5</v>
      </c>
      <c r="M44">
        <v>19</v>
      </c>
      <c r="N44">
        <v>11</v>
      </c>
      <c r="O44">
        <v>13</v>
      </c>
      <c r="P44">
        <v>0</v>
      </c>
      <c r="Q44">
        <v>0</v>
      </c>
      <c r="R44">
        <v>0</v>
      </c>
      <c r="S44">
        <v>102</v>
      </c>
      <c r="T44">
        <v>51</v>
      </c>
      <c r="U44">
        <v>53</v>
      </c>
      <c r="W44">
        <f t="shared" si="6"/>
        <v>434</v>
      </c>
      <c r="X44">
        <f t="shared" si="7"/>
        <v>299</v>
      </c>
      <c r="Y44">
        <f t="shared" si="8"/>
        <v>285</v>
      </c>
    </row>
    <row r="45" spans="1:25" ht="15">
      <c r="A45" s="2" t="s">
        <v>21</v>
      </c>
      <c r="B45" s="6">
        <v>2013</v>
      </c>
      <c r="D45">
        <v>209</v>
      </c>
      <c r="E45">
        <v>220</v>
      </c>
      <c r="F45">
        <v>235</v>
      </c>
      <c r="G45">
        <v>62</v>
      </c>
      <c r="H45">
        <v>7</v>
      </c>
      <c r="I45">
        <v>11</v>
      </c>
      <c r="J45">
        <v>21</v>
      </c>
      <c r="K45">
        <v>6</v>
      </c>
      <c r="L45">
        <v>8</v>
      </c>
      <c r="M45">
        <v>20</v>
      </c>
      <c r="N45">
        <v>14</v>
      </c>
      <c r="O45">
        <v>13</v>
      </c>
      <c r="P45">
        <v>0</v>
      </c>
      <c r="Q45">
        <v>1</v>
      </c>
      <c r="R45">
        <v>1</v>
      </c>
      <c r="S45">
        <v>112</v>
      </c>
      <c r="T45">
        <v>61</v>
      </c>
      <c r="U45">
        <v>51</v>
      </c>
      <c r="W45">
        <f t="shared" si="6"/>
        <v>424</v>
      </c>
      <c r="X45">
        <f t="shared" si="7"/>
        <v>309</v>
      </c>
      <c r="Y45">
        <f t="shared" si="8"/>
        <v>319</v>
      </c>
    </row>
    <row r="46" spans="1:25" ht="15">
      <c r="A46" s="2" t="s">
        <v>22</v>
      </c>
      <c r="B46" s="6">
        <v>2013</v>
      </c>
      <c r="D46">
        <v>187</v>
      </c>
      <c r="E46">
        <v>208</v>
      </c>
      <c r="F46">
        <v>230</v>
      </c>
      <c r="G46">
        <v>60</v>
      </c>
      <c r="H46">
        <v>11</v>
      </c>
      <c r="I46">
        <v>13</v>
      </c>
      <c r="J46">
        <v>21</v>
      </c>
      <c r="K46">
        <v>3</v>
      </c>
      <c r="L46">
        <v>3</v>
      </c>
      <c r="M46">
        <v>22</v>
      </c>
      <c r="N46">
        <v>12</v>
      </c>
      <c r="O46">
        <v>10</v>
      </c>
      <c r="P46">
        <v>0</v>
      </c>
      <c r="Q46">
        <v>0</v>
      </c>
      <c r="R46">
        <v>0</v>
      </c>
      <c r="S46">
        <v>112</v>
      </c>
      <c r="T46">
        <v>74</v>
      </c>
      <c r="U46">
        <v>74</v>
      </c>
      <c r="W46">
        <f t="shared" si="6"/>
        <v>402</v>
      </c>
      <c r="X46">
        <f t="shared" si="7"/>
        <v>308</v>
      </c>
      <c r="Y46">
        <f t="shared" si="8"/>
        <v>330</v>
      </c>
    </row>
    <row r="47" spans="1:25" ht="15">
      <c r="A47" s="2" t="s">
        <v>23</v>
      </c>
      <c r="B47" s="6">
        <v>2013</v>
      </c>
      <c r="D47">
        <v>201</v>
      </c>
      <c r="E47">
        <v>232</v>
      </c>
      <c r="F47">
        <v>218</v>
      </c>
      <c r="G47">
        <v>59</v>
      </c>
      <c r="H47">
        <v>9</v>
      </c>
      <c r="I47">
        <v>10</v>
      </c>
      <c r="J47">
        <v>21</v>
      </c>
      <c r="K47">
        <v>0</v>
      </c>
      <c r="L47">
        <v>0</v>
      </c>
      <c r="M47">
        <v>24</v>
      </c>
      <c r="N47">
        <v>16</v>
      </c>
      <c r="O47">
        <v>14</v>
      </c>
      <c r="P47">
        <v>0</v>
      </c>
      <c r="Q47">
        <v>0</v>
      </c>
      <c r="R47">
        <v>0</v>
      </c>
      <c r="S47">
        <v>111</v>
      </c>
      <c r="T47">
        <v>44</v>
      </c>
      <c r="U47">
        <v>45</v>
      </c>
      <c r="W47">
        <f t="shared" si="6"/>
        <v>416</v>
      </c>
      <c r="X47">
        <f t="shared" si="7"/>
        <v>301</v>
      </c>
      <c r="Y47">
        <f t="shared" si="8"/>
        <v>287</v>
      </c>
    </row>
    <row r="48" spans="1:25" ht="15">
      <c r="A48" s="2" t="s">
        <v>24</v>
      </c>
      <c r="B48" s="6">
        <v>2013</v>
      </c>
      <c r="D48">
        <v>199</v>
      </c>
      <c r="E48">
        <v>266</v>
      </c>
      <c r="F48">
        <v>268</v>
      </c>
      <c r="G48">
        <v>58</v>
      </c>
      <c r="H48">
        <v>14</v>
      </c>
      <c r="I48">
        <v>15</v>
      </c>
      <c r="J48">
        <v>22</v>
      </c>
      <c r="K48">
        <v>1</v>
      </c>
      <c r="L48">
        <v>0</v>
      </c>
      <c r="M48">
        <v>23</v>
      </c>
      <c r="N48">
        <v>11</v>
      </c>
      <c r="O48">
        <v>12</v>
      </c>
      <c r="P48">
        <v>0</v>
      </c>
      <c r="Q48">
        <v>0</v>
      </c>
      <c r="R48">
        <v>0</v>
      </c>
      <c r="S48">
        <v>109</v>
      </c>
      <c r="T48">
        <v>55</v>
      </c>
      <c r="U48">
        <v>57</v>
      </c>
      <c r="W48">
        <f t="shared" si="6"/>
        <v>411</v>
      </c>
      <c r="X48">
        <f t="shared" si="7"/>
        <v>347</v>
      </c>
      <c r="Y48">
        <f t="shared" si="8"/>
        <v>352</v>
      </c>
    </row>
    <row r="49" spans="1:25" ht="15">
      <c r="A49" s="2" t="s">
        <v>25</v>
      </c>
      <c r="B49" s="6">
        <v>2013</v>
      </c>
      <c r="D49">
        <v>205</v>
      </c>
      <c r="E49">
        <v>212</v>
      </c>
      <c r="F49">
        <v>206</v>
      </c>
      <c r="G49">
        <v>60</v>
      </c>
      <c r="H49">
        <v>19</v>
      </c>
      <c r="I49">
        <v>17</v>
      </c>
      <c r="J49">
        <v>21</v>
      </c>
      <c r="K49">
        <v>0</v>
      </c>
      <c r="L49">
        <v>1</v>
      </c>
      <c r="M49">
        <v>23</v>
      </c>
      <c r="N49">
        <v>5</v>
      </c>
      <c r="O49">
        <v>5</v>
      </c>
      <c r="P49">
        <v>0</v>
      </c>
      <c r="Q49">
        <v>0</v>
      </c>
      <c r="R49">
        <v>0</v>
      </c>
      <c r="S49">
        <v>110</v>
      </c>
      <c r="T49">
        <v>57</v>
      </c>
      <c r="U49">
        <v>56</v>
      </c>
      <c r="W49">
        <f t="shared" si="6"/>
        <v>419</v>
      </c>
      <c r="X49">
        <f t="shared" si="7"/>
        <v>293</v>
      </c>
      <c r="Y49">
        <f t="shared" si="8"/>
        <v>285</v>
      </c>
    </row>
    <row r="50" spans="1:25" ht="15">
      <c r="A50" s="2" t="s">
        <v>26</v>
      </c>
      <c r="B50" s="6">
        <v>2013</v>
      </c>
      <c r="D50">
        <v>200</v>
      </c>
      <c r="E50">
        <v>179</v>
      </c>
      <c r="F50">
        <v>185</v>
      </c>
      <c r="G50">
        <v>63</v>
      </c>
      <c r="H50">
        <v>18</v>
      </c>
      <c r="I50">
        <v>15</v>
      </c>
      <c r="J50">
        <v>24</v>
      </c>
      <c r="K50">
        <v>11</v>
      </c>
      <c r="L50">
        <v>8</v>
      </c>
      <c r="M50">
        <v>23</v>
      </c>
      <c r="N50">
        <v>9</v>
      </c>
      <c r="O50">
        <v>9</v>
      </c>
      <c r="P50">
        <v>0</v>
      </c>
      <c r="Q50">
        <v>0</v>
      </c>
      <c r="R50">
        <v>0</v>
      </c>
      <c r="S50">
        <v>115</v>
      </c>
      <c r="T50">
        <v>52</v>
      </c>
      <c r="U50">
        <v>46</v>
      </c>
      <c r="W50">
        <f t="shared" si="6"/>
        <v>425</v>
      </c>
      <c r="X50">
        <f t="shared" si="7"/>
        <v>269</v>
      </c>
      <c r="Y50">
        <f t="shared" si="8"/>
        <v>263</v>
      </c>
    </row>
    <row r="52" spans="1:25" ht="15">
      <c r="A52" s="10" t="s">
        <v>27</v>
      </c>
      <c r="B52" s="11"/>
      <c r="E52">
        <f>SUM(E39,E40,E41,E42,E43,E44,E45,E46,E47,E48,E49,E50)</f>
        <v>2746</v>
      </c>
      <c r="F52">
        <f>SUM(F39,F40,F41,F42,F43,F44,F45,F46,F47,F48,F49,F50)</f>
        <v>2769</v>
      </c>
      <c r="H52">
        <f>SUM(H39,H40,H41,H42,H43,H44,H45,H46,H47,H48,H49,H50)</f>
        <v>155</v>
      </c>
      <c r="I52">
        <f>SUM(I39,I40,I41,I42,I43,I44,I45,I46,I47,I48,I49,I50)</f>
        <v>155</v>
      </c>
      <c r="K52">
        <f>SUM(K39,K40,K41,K42,K43,K44,K45,K46,K47,K48,K49,K50)</f>
        <v>59</v>
      </c>
      <c r="L52">
        <f>SUM(L39,L40,L41,L42,L43,L44,L45,L46,L47,L48,L49,L50)</f>
        <v>60</v>
      </c>
      <c r="N52">
        <f>SUM(N39,N40,N41,N42,N43,N44,N45,N46,N47,N48,N49,N50)</f>
        <v>144</v>
      </c>
      <c r="O52">
        <f>SUM(O39,O40,O41,O42,O43,O44,O45,O46,O47,O48,O49,O50)</f>
        <v>143</v>
      </c>
      <c r="Q52">
        <f>SUM(Q39,Q40,Q41,Q42,Q43,Q44,Q45,Q46,Q47,Q48,Q49,Q50)</f>
        <v>3</v>
      </c>
      <c r="R52">
        <f>SUM(R39,R40,R41,R42,R43,R44,R45,R46,R47,R48,R49,R50)</f>
        <v>3</v>
      </c>
      <c r="T52">
        <f>SUM(T39,T40,T41,T42,T43,T44,T45,T46,T47,T48,T49,T50)</f>
        <v>679</v>
      </c>
      <c r="U52">
        <f>SUM(U39,U40,U41,U42,U43,U44,U45,U46,U47,U48,U49,U50)</f>
        <v>664</v>
      </c>
      <c r="X52">
        <f>SUM(X39,X40,X41,X42,X43,X44,X45,X46,X47,X48,X49,X50)</f>
        <v>3786</v>
      </c>
      <c r="Y52">
        <f>SUM(Y39,Y40,Y41,Y42,Y43,Y44,Y45,Y46,Y47,Y48,Y49,Y50)</f>
        <v>3794</v>
      </c>
    </row>
    <row r="53" ht="15">
      <c r="A53" s="4"/>
    </row>
    <row r="54" spans="1:25" ht="15">
      <c r="A54" s="2" t="s">
        <v>15</v>
      </c>
      <c r="B54" s="6">
        <v>2012</v>
      </c>
      <c r="D54">
        <v>255</v>
      </c>
      <c r="E54">
        <v>272</v>
      </c>
      <c r="F54">
        <v>278</v>
      </c>
      <c r="G54">
        <v>57</v>
      </c>
      <c r="H54">
        <v>5</v>
      </c>
      <c r="I54">
        <v>8</v>
      </c>
      <c r="J54">
        <v>28</v>
      </c>
      <c r="K54">
        <v>3</v>
      </c>
      <c r="L54">
        <v>2</v>
      </c>
      <c r="M54">
        <v>19</v>
      </c>
      <c r="N54">
        <v>17</v>
      </c>
      <c r="O54">
        <v>17</v>
      </c>
      <c r="P54">
        <v>0</v>
      </c>
      <c r="Q54">
        <v>0</v>
      </c>
      <c r="R54">
        <v>0</v>
      </c>
      <c r="S54">
        <v>89</v>
      </c>
      <c r="T54">
        <v>56</v>
      </c>
      <c r="U54">
        <v>69</v>
      </c>
      <c r="W54">
        <f aca="true" t="shared" si="9" ref="W54:W65">SUM(D54,G54,J54,M54,P54,S54)</f>
        <v>448</v>
      </c>
      <c r="X54">
        <f aca="true" t="shared" si="10" ref="X54:X65">SUM(E54,H54,K54,N54,Q54,T54)</f>
        <v>353</v>
      </c>
      <c r="Y54">
        <f aca="true" t="shared" si="11" ref="Y54:Y65">SUM(F54,I54,L54,O54,R54,U54)</f>
        <v>374</v>
      </c>
    </row>
    <row r="55" spans="1:25" ht="15">
      <c r="A55" s="2" t="s">
        <v>16</v>
      </c>
      <c r="B55" s="6">
        <v>2012</v>
      </c>
      <c r="D55">
        <v>262</v>
      </c>
      <c r="E55">
        <v>272</v>
      </c>
      <c r="F55">
        <v>265</v>
      </c>
      <c r="G55">
        <v>60</v>
      </c>
      <c r="H55">
        <v>13</v>
      </c>
      <c r="I55">
        <v>10</v>
      </c>
      <c r="J55">
        <v>23</v>
      </c>
      <c r="K55">
        <v>3</v>
      </c>
      <c r="L55">
        <v>7</v>
      </c>
      <c r="M55">
        <v>21</v>
      </c>
      <c r="N55">
        <v>5</v>
      </c>
      <c r="O55">
        <v>3</v>
      </c>
      <c r="P55">
        <v>0</v>
      </c>
      <c r="Q55">
        <v>0</v>
      </c>
      <c r="R55">
        <v>0</v>
      </c>
      <c r="S55">
        <v>99</v>
      </c>
      <c r="T55">
        <v>49</v>
      </c>
      <c r="U55">
        <v>40</v>
      </c>
      <c r="W55">
        <f t="shared" si="9"/>
        <v>465</v>
      </c>
      <c r="X55">
        <f t="shared" si="10"/>
        <v>342</v>
      </c>
      <c r="Y55">
        <f t="shared" si="11"/>
        <v>325</v>
      </c>
    </row>
    <row r="56" spans="1:25" ht="15">
      <c r="A56" s="2" t="s">
        <v>17</v>
      </c>
      <c r="B56" s="6">
        <v>2012</v>
      </c>
      <c r="D56">
        <v>234</v>
      </c>
      <c r="E56">
        <v>296</v>
      </c>
      <c r="F56">
        <v>324</v>
      </c>
      <c r="G56">
        <v>59</v>
      </c>
      <c r="H56">
        <v>16</v>
      </c>
      <c r="I56">
        <v>17</v>
      </c>
      <c r="J56">
        <v>22</v>
      </c>
      <c r="K56">
        <v>2</v>
      </c>
      <c r="L56">
        <v>3</v>
      </c>
      <c r="M56">
        <v>21</v>
      </c>
      <c r="N56">
        <v>10</v>
      </c>
      <c r="O56">
        <v>10</v>
      </c>
      <c r="P56">
        <v>0</v>
      </c>
      <c r="Q56">
        <v>2</v>
      </c>
      <c r="R56">
        <v>2</v>
      </c>
      <c r="S56">
        <v>106</v>
      </c>
      <c r="T56">
        <v>65</v>
      </c>
      <c r="U56">
        <v>58</v>
      </c>
      <c r="W56">
        <f t="shared" si="9"/>
        <v>442</v>
      </c>
      <c r="X56">
        <f t="shared" si="10"/>
        <v>391</v>
      </c>
      <c r="Y56">
        <f t="shared" si="11"/>
        <v>414</v>
      </c>
    </row>
    <row r="57" spans="1:25" ht="15">
      <c r="A57" s="2" t="s">
        <v>18</v>
      </c>
      <c r="B57" s="6">
        <v>2012</v>
      </c>
      <c r="D57">
        <v>240</v>
      </c>
      <c r="E57">
        <v>327</v>
      </c>
      <c r="F57">
        <v>321</v>
      </c>
      <c r="G57">
        <v>60</v>
      </c>
      <c r="H57">
        <v>18</v>
      </c>
      <c r="I57">
        <v>17</v>
      </c>
      <c r="J57">
        <v>25</v>
      </c>
      <c r="K57">
        <v>6</v>
      </c>
      <c r="L57">
        <v>3</v>
      </c>
      <c r="M57">
        <v>21</v>
      </c>
      <c r="N57">
        <v>13</v>
      </c>
      <c r="O57">
        <v>13</v>
      </c>
      <c r="P57">
        <v>0</v>
      </c>
      <c r="Q57">
        <v>2</v>
      </c>
      <c r="R57">
        <v>2</v>
      </c>
      <c r="S57">
        <v>111</v>
      </c>
      <c r="T57">
        <v>66</v>
      </c>
      <c r="U57">
        <v>61</v>
      </c>
      <c r="W57">
        <f t="shared" si="9"/>
        <v>457</v>
      </c>
      <c r="X57">
        <f t="shared" si="10"/>
        <v>432</v>
      </c>
      <c r="Y57">
        <f t="shared" si="11"/>
        <v>417</v>
      </c>
    </row>
    <row r="58" spans="1:25" ht="15">
      <c r="A58" s="2" t="s">
        <v>19</v>
      </c>
      <c r="B58" s="6">
        <v>2012</v>
      </c>
      <c r="D58">
        <v>244</v>
      </c>
      <c r="E58">
        <v>292</v>
      </c>
      <c r="F58">
        <v>288</v>
      </c>
      <c r="G58">
        <v>60</v>
      </c>
      <c r="H58">
        <v>12</v>
      </c>
      <c r="I58">
        <v>12</v>
      </c>
      <c r="J58">
        <v>24</v>
      </c>
      <c r="K58">
        <v>5</v>
      </c>
      <c r="L58">
        <v>6</v>
      </c>
      <c r="M58">
        <v>19</v>
      </c>
      <c r="N58">
        <v>16</v>
      </c>
      <c r="O58">
        <v>18</v>
      </c>
      <c r="P58">
        <v>0</v>
      </c>
      <c r="Q58">
        <v>0</v>
      </c>
      <c r="R58">
        <v>0</v>
      </c>
      <c r="S58">
        <v>111</v>
      </c>
      <c r="T58">
        <v>57</v>
      </c>
      <c r="U58">
        <v>57</v>
      </c>
      <c r="W58">
        <f t="shared" si="9"/>
        <v>458</v>
      </c>
      <c r="X58">
        <f t="shared" si="10"/>
        <v>382</v>
      </c>
      <c r="Y58">
        <f t="shared" si="11"/>
        <v>381</v>
      </c>
    </row>
    <row r="59" spans="1:25" ht="15">
      <c r="A59" s="2" t="s">
        <v>20</v>
      </c>
      <c r="B59" s="6">
        <v>2012</v>
      </c>
      <c r="D59">
        <v>237</v>
      </c>
      <c r="E59">
        <v>223</v>
      </c>
      <c r="F59">
        <v>230</v>
      </c>
      <c r="G59">
        <v>62</v>
      </c>
      <c r="H59">
        <v>18</v>
      </c>
      <c r="I59">
        <v>16</v>
      </c>
      <c r="J59">
        <v>24</v>
      </c>
      <c r="K59">
        <v>10</v>
      </c>
      <c r="L59">
        <v>10</v>
      </c>
      <c r="M59">
        <v>21</v>
      </c>
      <c r="N59">
        <v>20</v>
      </c>
      <c r="O59">
        <v>18</v>
      </c>
      <c r="P59">
        <v>0</v>
      </c>
      <c r="Q59">
        <v>0</v>
      </c>
      <c r="R59">
        <v>0</v>
      </c>
      <c r="S59">
        <v>110</v>
      </c>
      <c r="T59">
        <v>44</v>
      </c>
      <c r="U59">
        <v>45</v>
      </c>
      <c r="W59">
        <f t="shared" si="9"/>
        <v>454</v>
      </c>
      <c r="X59">
        <f t="shared" si="10"/>
        <v>315</v>
      </c>
      <c r="Y59">
        <f t="shared" si="11"/>
        <v>319</v>
      </c>
    </row>
    <row r="60" spans="1:25" ht="15">
      <c r="A60" s="2" t="s">
        <v>21</v>
      </c>
      <c r="B60" s="6">
        <v>2012</v>
      </c>
      <c r="D60">
        <v>209</v>
      </c>
      <c r="E60">
        <v>215</v>
      </c>
      <c r="F60">
        <v>243</v>
      </c>
      <c r="G60">
        <v>60</v>
      </c>
      <c r="H60">
        <v>21</v>
      </c>
      <c r="I60">
        <v>23</v>
      </c>
      <c r="J60">
        <v>25</v>
      </c>
      <c r="K60">
        <v>3</v>
      </c>
      <c r="L60">
        <v>2</v>
      </c>
      <c r="M60">
        <v>26</v>
      </c>
      <c r="N60">
        <v>17</v>
      </c>
      <c r="O60">
        <v>12</v>
      </c>
      <c r="P60">
        <v>0</v>
      </c>
      <c r="Q60">
        <v>0</v>
      </c>
      <c r="R60">
        <v>0</v>
      </c>
      <c r="S60">
        <v>106</v>
      </c>
      <c r="T60">
        <v>48</v>
      </c>
      <c r="U60">
        <v>52</v>
      </c>
      <c r="W60">
        <f t="shared" si="9"/>
        <v>426</v>
      </c>
      <c r="X60">
        <f t="shared" si="10"/>
        <v>304</v>
      </c>
      <c r="Y60">
        <f t="shared" si="11"/>
        <v>332</v>
      </c>
    </row>
    <row r="61" spans="1:25" ht="15">
      <c r="A61" s="2" t="s">
        <v>22</v>
      </c>
      <c r="B61" s="6">
        <v>2012</v>
      </c>
      <c r="D61">
        <v>188</v>
      </c>
      <c r="E61">
        <v>197</v>
      </c>
      <c r="F61">
        <v>218</v>
      </c>
      <c r="G61">
        <v>62</v>
      </c>
      <c r="H61">
        <v>28</v>
      </c>
      <c r="I61">
        <v>27</v>
      </c>
      <c r="J61">
        <v>22</v>
      </c>
      <c r="K61">
        <v>14</v>
      </c>
      <c r="L61">
        <v>17</v>
      </c>
      <c r="M61">
        <v>24</v>
      </c>
      <c r="N61">
        <v>14</v>
      </c>
      <c r="O61">
        <v>15</v>
      </c>
      <c r="P61">
        <v>0</v>
      </c>
      <c r="Q61">
        <v>4</v>
      </c>
      <c r="R61">
        <v>4</v>
      </c>
      <c r="S61">
        <v>104</v>
      </c>
      <c r="T61">
        <v>76</v>
      </c>
      <c r="U61">
        <v>78</v>
      </c>
      <c r="W61">
        <f t="shared" si="9"/>
        <v>400</v>
      </c>
      <c r="X61">
        <f t="shared" si="10"/>
        <v>333</v>
      </c>
      <c r="Y61">
        <f t="shared" si="11"/>
        <v>359</v>
      </c>
    </row>
    <row r="62" spans="1:25" ht="15">
      <c r="A62" s="2" t="s">
        <v>23</v>
      </c>
      <c r="B62" s="6">
        <v>2012</v>
      </c>
      <c r="D62">
        <v>202</v>
      </c>
      <c r="E62">
        <v>256</v>
      </c>
      <c r="F62">
        <v>242</v>
      </c>
      <c r="G62">
        <v>63</v>
      </c>
      <c r="H62">
        <v>16</v>
      </c>
      <c r="I62">
        <v>15</v>
      </c>
      <c r="J62">
        <v>22</v>
      </c>
      <c r="K62">
        <v>2</v>
      </c>
      <c r="L62">
        <v>2</v>
      </c>
      <c r="M62">
        <v>25</v>
      </c>
      <c r="N62">
        <v>6</v>
      </c>
      <c r="O62">
        <v>5</v>
      </c>
      <c r="P62">
        <v>0</v>
      </c>
      <c r="Q62">
        <v>0</v>
      </c>
      <c r="R62">
        <v>0</v>
      </c>
      <c r="S62">
        <v>101</v>
      </c>
      <c r="T62">
        <v>51</v>
      </c>
      <c r="U62">
        <v>54</v>
      </c>
      <c r="W62">
        <f t="shared" si="9"/>
        <v>413</v>
      </c>
      <c r="X62">
        <f t="shared" si="10"/>
        <v>331</v>
      </c>
      <c r="Y62">
        <f t="shared" si="11"/>
        <v>318</v>
      </c>
    </row>
    <row r="63" spans="1:25" ht="15">
      <c r="A63" s="2" t="s">
        <v>24</v>
      </c>
      <c r="B63" s="6">
        <v>2012</v>
      </c>
      <c r="D63">
        <v>198</v>
      </c>
      <c r="E63">
        <v>272</v>
      </c>
      <c r="F63">
        <v>276</v>
      </c>
      <c r="G63">
        <v>66</v>
      </c>
      <c r="H63">
        <v>18</v>
      </c>
      <c r="I63">
        <v>15</v>
      </c>
      <c r="J63">
        <v>23</v>
      </c>
      <c r="K63">
        <v>6</v>
      </c>
      <c r="L63">
        <v>5</v>
      </c>
      <c r="M63">
        <v>25</v>
      </c>
      <c r="N63">
        <v>12</v>
      </c>
      <c r="O63">
        <v>12</v>
      </c>
      <c r="P63">
        <v>0</v>
      </c>
      <c r="Q63">
        <v>0</v>
      </c>
      <c r="R63">
        <v>0</v>
      </c>
      <c r="S63">
        <v>108</v>
      </c>
      <c r="T63">
        <v>66</v>
      </c>
      <c r="U63">
        <v>59</v>
      </c>
      <c r="W63">
        <f t="shared" si="9"/>
        <v>420</v>
      </c>
      <c r="X63">
        <f t="shared" si="10"/>
        <v>374</v>
      </c>
      <c r="Y63">
        <f t="shared" si="11"/>
        <v>367</v>
      </c>
    </row>
    <row r="64" spans="1:25" ht="15">
      <c r="A64" s="2" t="s">
        <v>25</v>
      </c>
      <c r="B64" s="6">
        <v>2012</v>
      </c>
      <c r="D64">
        <v>216</v>
      </c>
      <c r="E64">
        <v>213</v>
      </c>
      <c r="F64">
        <v>195</v>
      </c>
      <c r="G64">
        <v>65</v>
      </c>
      <c r="H64">
        <v>15</v>
      </c>
      <c r="I64">
        <v>16</v>
      </c>
      <c r="J64">
        <v>23</v>
      </c>
      <c r="K64">
        <v>2</v>
      </c>
      <c r="L64">
        <v>2</v>
      </c>
      <c r="M64">
        <v>21</v>
      </c>
      <c r="N64">
        <v>7</v>
      </c>
      <c r="O64">
        <v>11</v>
      </c>
      <c r="P64">
        <v>0</v>
      </c>
      <c r="Q64">
        <v>0</v>
      </c>
      <c r="R64">
        <v>0</v>
      </c>
      <c r="S64">
        <v>97</v>
      </c>
      <c r="T64">
        <v>53</v>
      </c>
      <c r="U64">
        <v>64</v>
      </c>
      <c r="W64">
        <f t="shared" si="9"/>
        <v>422</v>
      </c>
      <c r="X64">
        <f t="shared" si="10"/>
        <v>290</v>
      </c>
      <c r="Y64">
        <f t="shared" si="11"/>
        <v>288</v>
      </c>
    </row>
    <row r="65" spans="1:25" ht="15">
      <c r="A65" s="2" t="s">
        <v>26</v>
      </c>
      <c r="B65" s="6">
        <v>2012</v>
      </c>
      <c r="D65">
        <v>222</v>
      </c>
      <c r="E65">
        <v>216</v>
      </c>
      <c r="F65">
        <v>210</v>
      </c>
      <c r="G65">
        <v>63</v>
      </c>
      <c r="H65">
        <v>8</v>
      </c>
      <c r="I65">
        <v>10</v>
      </c>
      <c r="J65">
        <v>25</v>
      </c>
      <c r="K65">
        <v>8</v>
      </c>
      <c r="L65">
        <v>6</v>
      </c>
      <c r="M65">
        <v>22</v>
      </c>
      <c r="N65">
        <v>17</v>
      </c>
      <c r="O65">
        <v>16</v>
      </c>
      <c r="P65">
        <v>0</v>
      </c>
      <c r="Q65">
        <v>0</v>
      </c>
      <c r="R65">
        <v>0</v>
      </c>
      <c r="S65">
        <v>101</v>
      </c>
      <c r="T65">
        <v>60</v>
      </c>
      <c r="U65">
        <v>56</v>
      </c>
      <c r="W65">
        <f t="shared" si="9"/>
        <v>433</v>
      </c>
      <c r="X65">
        <f t="shared" si="10"/>
        <v>309</v>
      </c>
      <c r="Y65">
        <f t="shared" si="11"/>
        <v>298</v>
      </c>
    </row>
    <row r="67" spans="1:25" ht="15">
      <c r="A67" s="10" t="s">
        <v>27</v>
      </c>
      <c r="B67" s="10"/>
      <c r="E67">
        <f>SUM(E53,E54,E55,E56,E57,E58,E59,E60,E61,E62,E63,E64)</f>
        <v>2835</v>
      </c>
      <c r="F67">
        <f>SUM(F53,F54,F55,F56,F57,F58,F59,F60,F61,F62,F63,F64)</f>
        <v>2880</v>
      </c>
      <c r="H67">
        <f>SUM(H53,H54,H55,H56,H57,H58,H59,H60,H61,H62,H63,H64)</f>
        <v>180</v>
      </c>
      <c r="I67">
        <f>SUM(I53,I54,I55,I56,I57,I58,I59,I60,I61,I62,I63,I64)</f>
        <v>176</v>
      </c>
      <c r="K67">
        <f>SUM(K53,K54,K55,K56,K57,K58,K59,K60,K61,K62,K63,K64)</f>
        <v>56</v>
      </c>
      <c r="L67">
        <f>SUM(L53,L54,L55,L56,L57,L58,L59,L60,L61,L62,L63,L64)</f>
        <v>59</v>
      </c>
      <c r="N67">
        <f>SUM(N53,N54,N55,N56,N57,N58,N59,N60,N61,N62,N63,N64)</f>
        <v>137</v>
      </c>
      <c r="O67">
        <f>SUM(O53,O54,O55,O56,O57,O58,O59,O60,O61,O62,O63,O64)</f>
        <v>134</v>
      </c>
      <c r="Q67">
        <f>SUM(Q53,Q54,Q55,Q56,Q57,Q58,Q59,Q60,Q61,Q62,Q63,Q64)</f>
        <v>8</v>
      </c>
      <c r="R67">
        <f>SUM(R53,R54,R55,R56,R57,R58,R59,R60,R61,R62,R63,R64)</f>
        <v>8</v>
      </c>
      <c r="T67">
        <f>SUM(T53,T54,T55,T56,T57,T58,T59,T60,T61,T62,T63,T64)</f>
        <v>631</v>
      </c>
      <c r="U67">
        <f>SUM(U53,U54,U55,U56,U57,U58,U59,U60,U61,U62,U63,U64)</f>
        <v>637</v>
      </c>
      <c r="X67">
        <f>SUM(X54,X55,X56,X57,X58,X59,X60,X61,X62,X63,X64,X65)</f>
        <v>4156</v>
      </c>
      <c r="Y67">
        <f>SUM(Y54,Y55,Y56,Y57,Y58,Y59,Y60,Y61,Y62,Y63,Y64,Y65)</f>
        <v>4192</v>
      </c>
    </row>
    <row r="68" ht="15">
      <c r="A68" s="5"/>
    </row>
    <row r="69" spans="1:25" ht="15">
      <c r="A69" s="2" t="s">
        <v>15</v>
      </c>
      <c r="B69" s="6">
        <v>2011</v>
      </c>
      <c r="D69">
        <v>306</v>
      </c>
      <c r="E69">
        <v>284</v>
      </c>
      <c r="F69">
        <v>295</v>
      </c>
      <c r="G69">
        <v>68</v>
      </c>
      <c r="H69">
        <v>11</v>
      </c>
      <c r="I69">
        <v>13</v>
      </c>
      <c r="J69">
        <v>28</v>
      </c>
      <c r="K69">
        <v>2</v>
      </c>
      <c r="L69">
        <v>2</v>
      </c>
      <c r="M69">
        <v>23</v>
      </c>
      <c r="N69">
        <v>20</v>
      </c>
      <c r="O69">
        <v>21</v>
      </c>
      <c r="P69">
        <v>0</v>
      </c>
      <c r="Q69">
        <v>0</v>
      </c>
      <c r="R69">
        <v>0</v>
      </c>
      <c r="S69">
        <v>123</v>
      </c>
      <c r="T69">
        <v>49</v>
      </c>
      <c r="U69">
        <v>40</v>
      </c>
      <c r="W69">
        <f aca="true" t="shared" si="12" ref="W69:W80">SUM(D69,G69,J69,M69,P69,S69)</f>
        <v>548</v>
      </c>
      <c r="X69">
        <f aca="true" t="shared" si="13" ref="X69:X80">SUM(E69,H69,K69,N69,Q69,T69)</f>
        <v>366</v>
      </c>
      <c r="Y69">
        <f aca="true" t="shared" si="14" ref="Y69:Y80">SUM(F69,I69,L69,O69,R69,U69)</f>
        <v>371</v>
      </c>
    </row>
    <row r="70" spans="1:25" ht="15">
      <c r="A70" s="2" t="s">
        <v>16</v>
      </c>
      <c r="B70" s="6">
        <v>2011</v>
      </c>
      <c r="D70">
        <v>285</v>
      </c>
      <c r="E70">
        <v>264</v>
      </c>
      <c r="F70">
        <v>283</v>
      </c>
      <c r="G70">
        <v>66</v>
      </c>
      <c r="H70">
        <v>17</v>
      </c>
      <c r="I70">
        <v>19</v>
      </c>
      <c r="J70">
        <v>30</v>
      </c>
      <c r="K70">
        <v>6</v>
      </c>
      <c r="L70">
        <v>6</v>
      </c>
      <c r="M70">
        <v>21</v>
      </c>
      <c r="N70">
        <v>12</v>
      </c>
      <c r="O70">
        <v>14</v>
      </c>
      <c r="P70">
        <v>0</v>
      </c>
      <c r="Q70">
        <v>0</v>
      </c>
      <c r="R70">
        <v>0</v>
      </c>
      <c r="S70">
        <v>118</v>
      </c>
      <c r="T70">
        <v>49</v>
      </c>
      <c r="U70">
        <v>54</v>
      </c>
      <c r="W70">
        <f t="shared" si="12"/>
        <v>520</v>
      </c>
      <c r="X70">
        <f t="shared" si="13"/>
        <v>348</v>
      </c>
      <c r="Y70">
        <f t="shared" si="14"/>
        <v>376</v>
      </c>
    </row>
    <row r="71" spans="1:25" ht="15">
      <c r="A71" s="2" t="s">
        <v>17</v>
      </c>
      <c r="B71" s="6">
        <v>2011</v>
      </c>
      <c r="D71">
        <v>299</v>
      </c>
      <c r="E71">
        <v>312</v>
      </c>
      <c r="F71">
        <v>298</v>
      </c>
      <c r="G71">
        <v>67</v>
      </c>
      <c r="H71">
        <v>13</v>
      </c>
      <c r="I71">
        <v>12</v>
      </c>
      <c r="J71">
        <v>31</v>
      </c>
      <c r="K71">
        <v>3</v>
      </c>
      <c r="L71">
        <v>2</v>
      </c>
      <c r="M71">
        <v>18</v>
      </c>
      <c r="N71">
        <v>16</v>
      </c>
      <c r="O71">
        <v>19</v>
      </c>
      <c r="P71">
        <v>0</v>
      </c>
      <c r="Q71">
        <v>0</v>
      </c>
      <c r="R71">
        <v>0</v>
      </c>
      <c r="S71">
        <v>110</v>
      </c>
      <c r="T71">
        <v>38</v>
      </c>
      <c r="U71">
        <v>46</v>
      </c>
      <c r="W71">
        <f t="shared" si="12"/>
        <v>525</v>
      </c>
      <c r="X71">
        <f t="shared" si="13"/>
        <v>382</v>
      </c>
      <c r="Y71">
        <f t="shared" si="14"/>
        <v>377</v>
      </c>
    </row>
    <row r="72" spans="1:25" ht="15">
      <c r="A72" s="2" t="s">
        <v>18</v>
      </c>
      <c r="B72" s="6">
        <v>2011</v>
      </c>
      <c r="D72">
        <v>315</v>
      </c>
      <c r="E72">
        <v>309</v>
      </c>
      <c r="F72">
        <v>293</v>
      </c>
      <c r="G72">
        <v>67</v>
      </c>
      <c r="H72">
        <v>10</v>
      </c>
      <c r="I72">
        <v>10</v>
      </c>
      <c r="J72">
        <v>32</v>
      </c>
      <c r="K72">
        <v>5</v>
      </c>
      <c r="L72">
        <v>4</v>
      </c>
      <c r="M72">
        <v>22</v>
      </c>
      <c r="N72">
        <v>23</v>
      </c>
      <c r="O72">
        <v>19</v>
      </c>
      <c r="P72">
        <v>0</v>
      </c>
      <c r="Q72">
        <v>0</v>
      </c>
      <c r="R72">
        <v>0</v>
      </c>
      <c r="S72">
        <v>112</v>
      </c>
      <c r="T72">
        <v>54</v>
      </c>
      <c r="U72">
        <v>52</v>
      </c>
      <c r="W72">
        <f t="shared" si="12"/>
        <v>548</v>
      </c>
      <c r="X72">
        <f t="shared" si="13"/>
        <v>401</v>
      </c>
      <c r="Y72">
        <f t="shared" si="14"/>
        <v>378</v>
      </c>
    </row>
    <row r="73" spans="1:25" ht="15">
      <c r="A73" s="2" t="s">
        <v>19</v>
      </c>
      <c r="B73" s="6">
        <v>2011</v>
      </c>
      <c r="D73">
        <v>305</v>
      </c>
      <c r="E73">
        <v>281</v>
      </c>
      <c r="F73">
        <v>291</v>
      </c>
      <c r="G73">
        <v>64</v>
      </c>
      <c r="H73">
        <v>9</v>
      </c>
      <c r="I73">
        <v>12</v>
      </c>
      <c r="J73">
        <v>32</v>
      </c>
      <c r="K73">
        <v>6</v>
      </c>
      <c r="L73">
        <v>6</v>
      </c>
      <c r="M73">
        <v>23</v>
      </c>
      <c r="N73">
        <v>15</v>
      </c>
      <c r="O73">
        <v>14</v>
      </c>
      <c r="P73">
        <v>0</v>
      </c>
      <c r="Q73">
        <v>0</v>
      </c>
      <c r="R73">
        <v>0</v>
      </c>
      <c r="S73">
        <v>104</v>
      </c>
      <c r="T73">
        <v>67</v>
      </c>
      <c r="U73">
        <v>75</v>
      </c>
      <c r="W73">
        <f t="shared" si="12"/>
        <v>528</v>
      </c>
      <c r="X73">
        <f t="shared" si="13"/>
        <v>378</v>
      </c>
      <c r="Y73">
        <f t="shared" si="14"/>
        <v>398</v>
      </c>
    </row>
    <row r="74" spans="1:25" ht="15">
      <c r="A74" s="2" t="s">
        <v>20</v>
      </c>
      <c r="B74" s="6">
        <v>2011</v>
      </c>
      <c r="D74">
        <v>326</v>
      </c>
      <c r="E74">
        <v>248</v>
      </c>
      <c r="F74">
        <v>227</v>
      </c>
      <c r="G74">
        <v>64</v>
      </c>
      <c r="H74">
        <v>20</v>
      </c>
      <c r="I74">
        <v>20</v>
      </c>
      <c r="J74">
        <v>35</v>
      </c>
      <c r="K74">
        <v>14</v>
      </c>
      <c r="L74">
        <v>11</v>
      </c>
      <c r="M74">
        <v>22</v>
      </c>
      <c r="N74">
        <v>12</v>
      </c>
      <c r="O74">
        <v>13</v>
      </c>
      <c r="P74">
        <v>0</v>
      </c>
      <c r="Q74">
        <v>0</v>
      </c>
      <c r="R74">
        <v>0</v>
      </c>
      <c r="S74">
        <v>116</v>
      </c>
      <c r="T74">
        <v>66</v>
      </c>
      <c r="U74">
        <v>54</v>
      </c>
      <c r="W74">
        <f t="shared" si="12"/>
        <v>563</v>
      </c>
      <c r="X74">
        <f t="shared" si="13"/>
        <v>360</v>
      </c>
      <c r="Y74">
        <f t="shared" si="14"/>
        <v>325</v>
      </c>
    </row>
    <row r="75" spans="1:25" ht="15">
      <c r="A75" s="2" t="s">
        <v>21</v>
      </c>
      <c r="B75" s="6">
        <v>2011</v>
      </c>
      <c r="D75">
        <v>311</v>
      </c>
      <c r="E75">
        <v>245</v>
      </c>
      <c r="F75">
        <v>260</v>
      </c>
      <c r="G75">
        <v>65</v>
      </c>
      <c r="H75">
        <v>14</v>
      </c>
      <c r="I75">
        <v>13</v>
      </c>
      <c r="J75">
        <v>36</v>
      </c>
      <c r="K75">
        <v>6</v>
      </c>
      <c r="L75">
        <v>5</v>
      </c>
      <c r="M75">
        <v>23</v>
      </c>
      <c r="N75">
        <v>20</v>
      </c>
      <c r="O75">
        <v>19</v>
      </c>
      <c r="P75">
        <v>0</v>
      </c>
      <c r="Q75">
        <v>0</v>
      </c>
      <c r="R75">
        <v>0</v>
      </c>
      <c r="S75">
        <v>110</v>
      </c>
      <c r="T75">
        <v>64</v>
      </c>
      <c r="U75">
        <v>70</v>
      </c>
      <c r="W75">
        <f t="shared" si="12"/>
        <v>545</v>
      </c>
      <c r="X75">
        <f t="shared" si="13"/>
        <v>349</v>
      </c>
      <c r="Y75">
        <f t="shared" si="14"/>
        <v>367</v>
      </c>
    </row>
    <row r="76" spans="1:25" ht="15">
      <c r="A76" s="2" t="s">
        <v>22</v>
      </c>
      <c r="B76" s="6">
        <v>2011</v>
      </c>
      <c r="D76">
        <v>319</v>
      </c>
      <c r="E76">
        <v>249</v>
      </c>
      <c r="F76">
        <v>241</v>
      </c>
      <c r="G76">
        <v>63</v>
      </c>
      <c r="H76">
        <v>14</v>
      </c>
      <c r="I76">
        <v>16</v>
      </c>
      <c r="J76">
        <v>30</v>
      </c>
      <c r="K76">
        <v>7</v>
      </c>
      <c r="L76">
        <v>13</v>
      </c>
      <c r="M76">
        <v>22</v>
      </c>
      <c r="N76">
        <v>11</v>
      </c>
      <c r="O76">
        <v>12</v>
      </c>
      <c r="P76">
        <v>0</v>
      </c>
      <c r="Q76">
        <v>0</v>
      </c>
      <c r="R76">
        <v>0</v>
      </c>
      <c r="S76">
        <v>104</v>
      </c>
      <c r="T76">
        <v>60</v>
      </c>
      <c r="U76">
        <v>66</v>
      </c>
      <c r="W76">
        <f t="shared" si="12"/>
        <v>538</v>
      </c>
      <c r="X76">
        <f t="shared" si="13"/>
        <v>341</v>
      </c>
      <c r="Y76">
        <f t="shared" si="14"/>
        <v>348</v>
      </c>
    </row>
    <row r="77" spans="1:25" ht="15">
      <c r="A77" s="2" t="s">
        <v>23</v>
      </c>
      <c r="B77" s="6">
        <v>2011</v>
      </c>
      <c r="D77">
        <v>319</v>
      </c>
      <c r="E77">
        <v>249</v>
      </c>
      <c r="F77">
        <v>241</v>
      </c>
      <c r="G77">
        <v>63</v>
      </c>
      <c r="H77">
        <v>14</v>
      </c>
      <c r="I77">
        <v>16</v>
      </c>
      <c r="J77">
        <v>30</v>
      </c>
      <c r="K77">
        <v>7</v>
      </c>
      <c r="L77">
        <v>13</v>
      </c>
      <c r="M77">
        <v>22</v>
      </c>
      <c r="N77">
        <v>11</v>
      </c>
      <c r="O77">
        <v>12</v>
      </c>
      <c r="P77">
        <v>0</v>
      </c>
      <c r="Q77">
        <v>0</v>
      </c>
      <c r="R77">
        <v>0</v>
      </c>
      <c r="S77">
        <v>104</v>
      </c>
      <c r="T77">
        <v>60</v>
      </c>
      <c r="U77">
        <v>66</v>
      </c>
      <c r="W77">
        <f t="shared" si="12"/>
        <v>538</v>
      </c>
      <c r="X77">
        <f t="shared" si="13"/>
        <v>341</v>
      </c>
      <c r="Y77">
        <f t="shared" si="14"/>
        <v>348</v>
      </c>
    </row>
    <row r="78" spans="1:25" ht="15">
      <c r="A78" s="2" t="s">
        <v>24</v>
      </c>
      <c r="B78" s="6">
        <v>2011</v>
      </c>
      <c r="D78">
        <v>302</v>
      </c>
      <c r="E78">
        <v>278</v>
      </c>
      <c r="F78">
        <v>274</v>
      </c>
      <c r="G78">
        <v>62</v>
      </c>
      <c r="H78">
        <v>14</v>
      </c>
      <c r="I78">
        <v>14</v>
      </c>
      <c r="J78">
        <v>29</v>
      </c>
      <c r="K78">
        <v>5</v>
      </c>
      <c r="L78">
        <v>6</v>
      </c>
      <c r="M78">
        <v>23</v>
      </c>
      <c r="N78">
        <v>19</v>
      </c>
      <c r="O78">
        <v>16</v>
      </c>
      <c r="P78">
        <v>0</v>
      </c>
      <c r="Q78">
        <v>0</v>
      </c>
      <c r="R78">
        <v>0</v>
      </c>
      <c r="S78">
        <v>104</v>
      </c>
      <c r="T78">
        <v>63</v>
      </c>
      <c r="U78">
        <v>61</v>
      </c>
      <c r="W78">
        <f t="shared" si="12"/>
        <v>520</v>
      </c>
      <c r="X78">
        <f t="shared" si="13"/>
        <v>379</v>
      </c>
      <c r="Y78">
        <f t="shared" si="14"/>
        <v>371</v>
      </c>
    </row>
    <row r="79" spans="1:25" ht="15">
      <c r="A79" s="2" t="s">
        <v>25</v>
      </c>
      <c r="B79" s="6">
        <v>2011</v>
      </c>
      <c r="D79">
        <v>272</v>
      </c>
      <c r="E79">
        <v>250</v>
      </c>
      <c r="F79">
        <v>280</v>
      </c>
      <c r="G79">
        <v>61</v>
      </c>
      <c r="H79">
        <v>12</v>
      </c>
      <c r="I79">
        <v>13</v>
      </c>
      <c r="J79">
        <v>30</v>
      </c>
      <c r="K79">
        <v>11</v>
      </c>
      <c r="L79">
        <v>10</v>
      </c>
      <c r="M79">
        <v>20</v>
      </c>
      <c r="N79">
        <v>7</v>
      </c>
      <c r="O79">
        <v>10</v>
      </c>
      <c r="P79">
        <v>0</v>
      </c>
      <c r="Q79">
        <v>0</v>
      </c>
      <c r="R79">
        <v>0</v>
      </c>
      <c r="S79">
        <v>102</v>
      </c>
      <c r="T79">
        <v>64</v>
      </c>
      <c r="U79">
        <v>66</v>
      </c>
      <c r="W79">
        <f t="shared" si="12"/>
        <v>485</v>
      </c>
      <c r="X79">
        <f t="shared" si="13"/>
        <v>344</v>
      </c>
      <c r="Y79">
        <f t="shared" si="14"/>
        <v>379</v>
      </c>
    </row>
    <row r="80" spans="1:25" ht="15">
      <c r="A80" s="2" t="s">
        <v>26</v>
      </c>
      <c r="B80" s="6">
        <v>2011</v>
      </c>
      <c r="D80">
        <v>261</v>
      </c>
      <c r="E80">
        <v>259</v>
      </c>
      <c r="F80">
        <v>270</v>
      </c>
      <c r="G80">
        <v>60</v>
      </c>
      <c r="H80">
        <v>9</v>
      </c>
      <c r="I80">
        <v>10</v>
      </c>
      <c r="J80">
        <v>27</v>
      </c>
      <c r="K80">
        <v>7</v>
      </c>
      <c r="L80">
        <v>10</v>
      </c>
      <c r="M80">
        <v>19</v>
      </c>
      <c r="N80">
        <v>14</v>
      </c>
      <c r="O80">
        <v>15</v>
      </c>
      <c r="P80">
        <v>0</v>
      </c>
      <c r="Q80">
        <v>0</v>
      </c>
      <c r="R80">
        <v>0</v>
      </c>
      <c r="S80">
        <v>102</v>
      </c>
      <c r="T80">
        <v>46</v>
      </c>
      <c r="U80">
        <v>46</v>
      </c>
      <c r="W80">
        <f t="shared" si="12"/>
        <v>469</v>
      </c>
      <c r="X80">
        <f t="shared" si="13"/>
        <v>335</v>
      </c>
      <c r="Y80">
        <f t="shared" si="14"/>
        <v>351</v>
      </c>
    </row>
    <row r="82" spans="1:25" ht="15">
      <c r="A82" s="10" t="s">
        <v>27</v>
      </c>
      <c r="B82" s="10"/>
      <c r="E82">
        <f>SUM(E69,E70,E71,E72,E73,E74,E75,E76,E77,E78,E79,E80)</f>
        <v>3228</v>
      </c>
      <c r="F82">
        <f>SUM(F69,F70,F71,F72,F73,F74,F75,F76,F77,F78,F79,F80)</f>
        <v>3253</v>
      </c>
      <c r="H82">
        <f>SUM(H69,H70,H71,H72,H73,H74,H75,H76,H77,H78,H79,H80)</f>
        <v>157</v>
      </c>
      <c r="I82">
        <f>SUM(I69,I70,I71,I72,I73,I74,I75,I76,I77,I78,I79,I80)</f>
        <v>168</v>
      </c>
      <c r="K82">
        <f>SUM(K69,K70,K71,K72,K73,K74,K75,K76,K77,K78,K79,K80)</f>
        <v>79</v>
      </c>
      <c r="L82">
        <f>SUM(L69,L70,L71,L72,L73,L74,L75,L76,L77,L78,L79,L80)</f>
        <v>88</v>
      </c>
      <c r="N82">
        <f>SUM(N69,N70,N71,N72,N73,N74,N75,N76,N77,N78,N79,N80)</f>
        <v>180</v>
      </c>
      <c r="O82">
        <f>SUM(O69,O70,O71,O72,O73,O74,O75,O76,O77,O78,O79,O80)</f>
        <v>184</v>
      </c>
      <c r="Q82">
        <f>SUM(Q69,Q70,Q71,Q72,Q73,Q74,Q75,Q76,Q77,Q78,Q79,Q80)</f>
        <v>0</v>
      </c>
      <c r="R82">
        <f>SUM(R69,R70,R71,R72,R73,R74,R75,R76,R77,R78,R79,R80)</f>
        <v>0</v>
      </c>
      <c r="T82">
        <f>SUM(T69,T70,T71,T72,T73,T74,T75,T76,T77,T78,T79,T80)</f>
        <v>680</v>
      </c>
      <c r="U82">
        <f>SUM(U69,U70,U71,U72,U73,U74,U75,U76,U77,U78,U79,U80)</f>
        <v>696</v>
      </c>
      <c r="X82">
        <f>SUM(X69,X70,X71,X72,X73,X74,X75,X76,X77,X78,X79,X80)</f>
        <v>4324</v>
      </c>
      <c r="Y82">
        <f>SUM(Y69,Y70,Y71,Y72,Y73,Y74,Y75,Y76,Y77,Y78,Y79,Y80)</f>
        <v>4389</v>
      </c>
    </row>
    <row r="83" spans="1:2" ht="15">
      <c r="A83" s="11"/>
      <c r="B83" s="11"/>
    </row>
    <row r="84" spans="1:25" ht="15">
      <c r="A84" s="2" t="s">
        <v>15</v>
      </c>
      <c r="B84" s="6">
        <v>2010</v>
      </c>
      <c r="D84">
        <v>323</v>
      </c>
      <c r="E84">
        <v>266</v>
      </c>
      <c r="F84">
        <v>287</v>
      </c>
      <c r="G84">
        <v>66</v>
      </c>
      <c r="H84">
        <v>18</v>
      </c>
      <c r="I84">
        <v>21</v>
      </c>
      <c r="J84">
        <v>25</v>
      </c>
      <c r="K84">
        <v>5</v>
      </c>
      <c r="L84">
        <v>4</v>
      </c>
      <c r="M84">
        <v>24</v>
      </c>
      <c r="N84">
        <v>8</v>
      </c>
      <c r="O84">
        <v>9</v>
      </c>
      <c r="P84">
        <v>0</v>
      </c>
      <c r="Q84">
        <v>0</v>
      </c>
      <c r="R84">
        <v>0</v>
      </c>
      <c r="S84">
        <v>113</v>
      </c>
      <c r="T84">
        <v>58</v>
      </c>
      <c r="U84">
        <v>50</v>
      </c>
      <c r="W84">
        <f aca="true" t="shared" si="15" ref="W84:W95">SUM(D84,G84,J84,M84,P84,S84)</f>
        <v>551</v>
      </c>
      <c r="X84">
        <f aca="true" t="shared" si="16" ref="X84:X95">SUM(E84,H84,K84,N84,Q84,T84)</f>
        <v>355</v>
      </c>
      <c r="Y84">
        <f aca="true" t="shared" si="17" ref="Y84:Y95">SUM(F84,I84,L84,O84,R84,U84)</f>
        <v>371</v>
      </c>
    </row>
    <row r="85" spans="1:25" ht="15">
      <c r="A85" s="2" t="s">
        <v>16</v>
      </c>
      <c r="B85" s="6">
        <v>2010</v>
      </c>
      <c r="D85">
        <v>299</v>
      </c>
      <c r="E85">
        <v>235</v>
      </c>
      <c r="F85">
        <v>259</v>
      </c>
      <c r="G85">
        <v>67</v>
      </c>
      <c r="H85">
        <v>10</v>
      </c>
      <c r="I85">
        <v>9</v>
      </c>
      <c r="J85">
        <v>25</v>
      </c>
      <c r="K85">
        <v>3</v>
      </c>
      <c r="L85">
        <v>3</v>
      </c>
      <c r="M85">
        <v>24</v>
      </c>
      <c r="N85">
        <v>7</v>
      </c>
      <c r="O85">
        <v>7</v>
      </c>
      <c r="P85">
        <v>0</v>
      </c>
      <c r="Q85">
        <v>0</v>
      </c>
      <c r="R85">
        <v>0</v>
      </c>
      <c r="S85">
        <v>115</v>
      </c>
      <c r="T85">
        <v>40</v>
      </c>
      <c r="U85">
        <v>38</v>
      </c>
      <c r="W85">
        <f t="shared" si="15"/>
        <v>530</v>
      </c>
      <c r="X85">
        <f t="shared" si="16"/>
        <v>295</v>
      </c>
      <c r="Y85">
        <f t="shared" si="17"/>
        <v>316</v>
      </c>
    </row>
    <row r="86" spans="1:25" ht="15">
      <c r="A86" s="2" t="s">
        <v>17</v>
      </c>
      <c r="B86" s="6">
        <v>2010</v>
      </c>
      <c r="D86">
        <v>289</v>
      </c>
      <c r="E86">
        <v>274</v>
      </c>
      <c r="F86">
        <v>284</v>
      </c>
      <c r="G86">
        <v>68</v>
      </c>
      <c r="H86">
        <v>13</v>
      </c>
      <c r="I86">
        <v>11</v>
      </c>
      <c r="J86">
        <v>24</v>
      </c>
      <c r="K86">
        <v>4</v>
      </c>
      <c r="L86">
        <v>5</v>
      </c>
      <c r="M86">
        <v>22</v>
      </c>
      <c r="N86">
        <v>7</v>
      </c>
      <c r="O86">
        <v>9</v>
      </c>
      <c r="P86">
        <v>0</v>
      </c>
      <c r="Q86">
        <v>0</v>
      </c>
      <c r="R86">
        <v>0</v>
      </c>
      <c r="S86">
        <v>113</v>
      </c>
      <c r="T86">
        <v>51</v>
      </c>
      <c r="U86">
        <v>54</v>
      </c>
      <c r="W86">
        <f t="shared" si="15"/>
        <v>516</v>
      </c>
      <c r="X86">
        <f t="shared" si="16"/>
        <v>349</v>
      </c>
      <c r="Y86">
        <f t="shared" si="17"/>
        <v>363</v>
      </c>
    </row>
    <row r="87" spans="1:25" ht="15">
      <c r="A87" s="2" t="s">
        <v>18</v>
      </c>
      <c r="B87" s="6">
        <v>2010</v>
      </c>
      <c r="D87">
        <v>300</v>
      </c>
      <c r="E87">
        <v>315</v>
      </c>
      <c r="F87">
        <v>304</v>
      </c>
      <c r="G87">
        <v>65</v>
      </c>
      <c r="H87">
        <v>12</v>
      </c>
      <c r="I87">
        <v>15</v>
      </c>
      <c r="J87">
        <v>28</v>
      </c>
      <c r="K87">
        <v>5</v>
      </c>
      <c r="L87">
        <v>1</v>
      </c>
      <c r="M87">
        <v>21</v>
      </c>
      <c r="N87">
        <v>13</v>
      </c>
      <c r="O87">
        <v>14</v>
      </c>
      <c r="P87">
        <v>0</v>
      </c>
      <c r="Q87">
        <v>0</v>
      </c>
      <c r="R87">
        <v>0</v>
      </c>
      <c r="S87">
        <v>113</v>
      </c>
      <c r="T87">
        <v>63</v>
      </c>
      <c r="U87">
        <v>63</v>
      </c>
      <c r="W87">
        <f t="shared" si="15"/>
        <v>527</v>
      </c>
      <c r="X87">
        <f t="shared" si="16"/>
        <v>408</v>
      </c>
      <c r="Y87">
        <f t="shared" si="17"/>
        <v>397</v>
      </c>
    </row>
    <row r="88" spans="1:25" ht="15">
      <c r="A88" s="2" t="s">
        <v>19</v>
      </c>
      <c r="B88" s="6">
        <v>2010</v>
      </c>
      <c r="D88">
        <v>314</v>
      </c>
      <c r="E88">
        <v>284</v>
      </c>
      <c r="F88">
        <v>270</v>
      </c>
      <c r="G88">
        <v>67</v>
      </c>
      <c r="H88">
        <v>15</v>
      </c>
      <c r="I88">
        <v>13</v>
      </c>
      <c r="J88">
        <v>29</v>
      </c>
      <c r="K88">
        <v>8</v>
      </c>
      <c r="L88">
        <v>7</v>
      </c>
      <c r="M88">
        <v>21</v>
      </c>
      <c r="N88">
        <v>21</v>
      </c>
      <c r="O88">
        <v>21</v>
      </c>
      <c r="P88">
        <v>0</v>
      </c>
      <c r="Q88">
        <v>3</v>
      </c>
      <c r="R88">
        <v>3</v>
      </c>
      <c r="S88">
        <v>102</v>
      </c>
      <c r="T88">
        <v>39</v>
      </c>
      <c r="U88">
        <v>50</v>
      </c>
      <c r="W88">
        <f t="shared" si="15"/>
        <v>533</v>
      </c>
      <c r="X88">
        <f t="shared" si="16"/>
        <v>370</v>
      </c>
      <c r="Y88">
        <f t="shared" si="17"/>
        <v>364</v>
      </c>
    </row>
    <row r="89" spans="1:25" ht="15">
      <c r="A89" s="2" t="s">
        <v>20</v>
      </c>
      <c r="B89" s="6">
        <v>2010</v>
      </c>
      <c r="D89">
        <v>316</v>
      </c>
      <c r="E89">
        <v>268</v>
      </c>
      <c r="F89">
        <v>266</v>
      </c>
      <c r="G89">
        <v>64</v>
      </c>
      <c r="H89">
        <v>13</v>
      </c>
      <c r="I89">
        <v>16</v>
      </c>
      <c r="J89">
        <v>33</v>
      </c>
      <c r="K89">
        <v>14</v>
      </c>
      <c r="L89">
        <v>10</v>
      </c>
      <c r="M89">
        <v>19</v>
      </c>
      <c r="N89">
        <v>25</v>
      </c>
      <c r="O89">
        <v>27</v>
      </c>
      <c r="P89">
        <v>0</v>
      </c>
      <c r="Q89">
        <v>0</v>
      </c>
      <c r="R89">
        <v>0</v>
      </c>
      <c r="S89">
        <v>111</v>
      </c>
      <c r="T89">
        <v>51</v>
      </c>
      <c r="U89">
        <v>42</v>
      </c>
      <c r="W89">
        <f t="shared" si="15"/>
        <v>543</v>
      </c>
      <c r="X89">
        <f t="shared" si="16"/>
        <v>371</v>
      </c>
      <c r="Y89">
        <f t="shared" si="17"/>
        <v>361</v>
      </c>
    </row>
    <row r="90" spans="1:25" ht="15">
      <c r="A90" s="2" t="s">
        <v>21</v>
      </c>
      <c r="B90" s="6">
        <v>2010</v>
      </c>
      <c r="D90">
        <v>319</v>
      </c>
      <c r="E90">
        <v>226</v>
      </c>
      <c r="F90">
        <v>223</v>
      </c>
      <c r="G90">
        <v>64</v>
      </c>
      <c r="H90">
        <v>18</v>
      </c>
      <c r="I90">
        <v>18</v>
      </c>
      <c r="J90">
        <v>32</v>
      </c>
      <c r="K90">
        <v>7</v>
      </c>
      <c r="L90">
        <v>8</v>
      </c>
      <c r="M90">
        <v>19</v>
      </c>
      <c r="N90">
        <v>17</v>
      </c>
      <c r="O90">
        <v>17</v>
      </c>
      <c r="P90">
        <v>0</v>
      </c>
      <c r="Q90">
        <v>0</v>
      </c>
      <c r="R90">
        <v>0</v>
      </c>
      <c r="S90">
        <v>111</v>
      </c>
      <c r="T90">
        <v>71</v>
      </c>
      <c r="U90">
        <v>71</v>
      </c>
      <c r="W90">
        <f t="shared" si="15"/>
        <v>545</v>
      </c>
      <c r="X90">
        <f t="shared" si="16"/>
        <v>339</v>
      </c>
      <c r="Y90">
        <f t="shared" si="17"/>
        <v>337</v>
      </c>
    </row>
    <row r="91" spans="1:25" ht="15">
      <c r="A91" s="2" t="s">
        <v>22</v>
      </c>
      <c r="B91" s="6">
        <v>2010</v>
      </c>
      <c r="D91">
        <v>305</v>
      </c>
      <c r="E91">
        <v>255</v>
      </c>
      <c r="F91">
        <v>270</v>
      </c>
      <c r="G91">
        <v>64</v>
      </c>
      <c r="H91">
        <v>11</v>
      </c>
      <c r="I91">
        <v>11</v>
      </c>
      <c r="J91">
        <v>30</v>
      </c>
      <c r="K91">
        <v>5</v>
      </c>
      <c r="L91">
        <v>7</v>
      </c>
      <c r="M91">
        <v>19</v>
      </c>
      <c r="N91">
        <v>10</v>
      </c>
      <c r="O91">
        <v>10</v>
      </c>
      <c r="P91">
        <v>0</v>
      </c>
      <c r="Q91">
        <v>0</v>
      </c>
      <c r="R91">
        <v>0</v>
      </c>
      <c r="S91">
        <v>105</v>
      </c>
      <c r="T91">
        <v>59</v>
      </c>
      <c r="U91">
        <v>64</v>
      </c>
      <c r="W91">
        <f t="shared" si="15"/>
        <v>523</v>
      </c>
      <c r="X91">
        <f t="shared" si="16"/>
        <v>340</v>
      </c>
      <c r="Y91">
        <f t="shared" si="17"/>
        <v>362</v>
      </c>
    </row>
    <row r="92" spans="1:25" ht="15">
      <c r="A92" s="2" t="s">
        <v>23</v>
      </c>
      <c r="B92" s="6">
        <v>2010</v>
      </c>
      <c r="D92">
        <v>306</v>
      </c>
      <c r="E92">
        <v>266</v>
      </c>
      <c r="F92">
        <v>265</v>
      </c>
      <c r="G92">
        <v>62</v>
      </c>
      <c r="H92">
        <v>10</v>
      </c>
      <c r="I92">
        <v>12</v>
      </c>
      <c r="J92">
        <v>32</v>
      </c>
      <c r="K92">
        <v>7</v>
      </c>
      <c r="L92">
        <v>5</v>
      </c>
      <c r="M92">
        <v>18</v>
      </c>
      <c r="N92">
        <v>18</v>
      </c>
      <c r="O92">
        <v>19</v>
      </c>
      <c r="P92">
        <v>0</v>
      </c>
      <c r="Q92">
        <v>0</v>
      </c>
      <c r="R92">
        <v>0</v>
      </c>
      <c r="S92">
        <v>106</v>
      </c>
      <c r="T92">
        <v>56</v>
      </c>
      <c r="U92">
        <v>55</v>
      </c>
      <c r="W92">
        <f t="shared" si="15"/>
        <v>524</v>
      </c>
      <c r="X92">
        <f t="shared" si="16"/>
        <v>357</v>
      </c>
      <c r="Y92">
        <f t="shared" si="17"/>
        <v>356</v>
      </c>
    </row>
    <row r="93" spans="1:25" ht="15">
      <c r="A93" s="2" t="s">
        <v>24</v>
      </c>
      <c r="B93" s="6">
        <v>2010</v>
      </c>
      <c r="D93">
        <v>329</v>
      </c>
      <c r="E93">
        <v>312</v>
      </c>
      <c r="F93">
        <v>289</v>
      </c>
      <c r="G93">
        <v>66</v>
      </c>
      <c r="H93">
        <v>9</v>
      </c>
      <c r="I93">
        <v>5</v>
      </c>
      <c r="J93">
        <v>27</v>
      </c>
      <c r="K93">
        <v>4</v>
      </c>
      <c r="L93">
        <v>9</v>
      </c>
      <c r="M93">
        <v>21</v>
      </c>
      <c r="N93">
        <v>24</v>
      </c>
      <c r="O93">
        <v>21</v>
      </c>
      <c r="P93">
        <v>0</v>
      </c>
      <c r="Q93">
        <v>0</v>
      </c>
      <c r="R93">
        <v>0</v>
      </c>
      <c r="S93">
        <v>109</v>
      </c>
      <c r="T93">
        <v>54</v>
      </c>
      <c r="U93">
        <v>51</v>
      </c>
      <c r="W93">
        <f t="shared" si="15"/>
        <v>552</v>
      </c>
      <c r="X93">
        <f t="shared" si="16"/>
        <v>403</v>
      </c>
      <c r="Y93">
        <f t="shared" si="17"/>
        <v>375</v>
      </c>
    </row>
    <row r="94" spans="1:25" ht="15">
      <c r="A94" s="2" t="s">
        <v>25</v>
      </c>
      <c r="B94" s="6">
        <v>2010</v>
      </c>
      <c r="D94">
        <v>308</v>
      </c>
      <c r="E94">
        <v>226</v>
      </c>
      <c r="F94">
        <v>247</v>
      </c>
      <c r="G94">
        <v>68</v>
      </c>
      <c r="H94">
        <v>11</v>
      </c>
      <c r="I94">
        <v>9</v>
      </c>
      <c r="J94">
        <v>28</v>
      </c>
      <c r="K94">
        <v>4</v>
      </c>
      <c r="L94">
        <v>3</v>
      </c>
      <c r="M94">
        <v>23</v>
      </c>
      <c r="N94">
        <v>13</v>
      </c>
      <c r="O94">
        <v>11</v>
      </c>
      <c r="P94">
        <v>0</v>
      </c>
      <c r="Q94">
        <v>0</v>
      </c>
      <c r="R94">
        <v>0</v>
      </c>
      <c r="S94">
        <v>112</v>
      </c>
      <c r="T94">
        <v>52</v>
      </c>
      <c r="U94">
        <v>49</v>
      </c>
      <c r="W94">
        <f t="shared" si="15"/>
        <v>539</v>
      </c>
      <c r="X94">
        <f t="shared" si="16"/>
        <v>306</v>
      </c>
      <c r="Y94">
        <f t="shared" si="17"/>
        <v>319</v>
      </c>
    </row>
    <row r="95" spans="1:25" ht="15">
      <c r="A95" s="2" t="s">
        <v>26</v>
      </c>
      <c r="B95" s="6">
        <v>2010</v>
      </c>
      <c r="D95">
        <v>317</v>
      </c>
      <c r="E95">
        <v>211</v>
      </c>
      <c r="F95">
        <v>202</v>
      </c>
      <c r="G95">
        <v>70</v>
      </c>
      <c r="H95">
        <v>12</v>
      </c>
      <c r="I95">
        <v>10</v>
      </c>
      <c r="J95">
        <v>28</v>
      </c>
      <c r="K95">
        <v>3</v>
      </c>
      <c r="L95">
        <v>3</v>
      </c>
      <c r="M95">
        <v>24</v>
      </c>
      <c r="N95">
        <v>18</v>
      </c>
      <c r="O95">
        <v>17</v>
      </c>
      <c r="P95">
        <v>0</v>
      </c>
      <c r="Q95">
        <v>0</v>
      </c>
      <c r="R95">
        <v>0</v>
      </c>
      <c r="S95">
        <v>114</v>
      </c>
      <c r="T95">
        <v>45</v>
      </c>
      <c r="U95">
        <v>43</v>
      </c>
      <c r="W95">
        <f t="shared" si="15"/>
        <v>553</v>
      </c>
      <c r="X95">
        <f t="shared" si="16"/>
        <v>289</v>
      </c>
      <c r="Y95">
        <f t="shared" si="17"/>
        <v>275</v>
      </c>
    </row>
    <row r="97" spans="1:25" ht="15">
      <c r="A97" s="2" t="s">
        <v>27</v>
      </c>
      <c r="E97">
        <f>SUM(E84,E85,E86,E87,E88,E89,E90,E91,E92,E93,E94,E95)</f>
        <v>3138</v>
      </c>
      <c r="F97">
        <f>SUM(F84,F85,F86,F87,F88,F89,F90,F91,F92,F93,F94,F95)</f>
        <v>3166</v>
      </c>
      <c r="H97">
        <f>SUM(H84,H85,H86,H87,H88,H89,H90,H91,H92,H93,H94,H95)</f>
        <v>152</v>
      </c>
      <c r="I97">
        <f>SUM(I84,I85,I86,I87,I88,I89,I90,I91,I92,I93,I94,I95)</f>
        <v>150</v>
      </c>
      <c r="K97">
        <f>SUM(K84,K85,K86,K87,K88,K89,K90,K91,K92,K93,K94,K95)</f>
        <v>69</v>
      </c>
      <c r="L97">
        <f>SUM(L84,L85,L86,L87,L88,L89,L90,L91,L92,L93,L94,L95)</f>
        <v>65</v>
      </c>
      <c r="N97">
        <f>SUM(N84,N85,N86,N87,N88,N89,N90,N91,N92,N93,N94,N95)</f>
        <v>181</v>
      </c>
      <c r="O97">
        <f>SUM(O84,O85,O86,O87,O88,O89,O90,O91,O92,O93,O94,O95)</f>
        <v>182</v>
      </c>
      <c r="Q97">
        <f>SUM(Q84,Q85,Q86,Q87,Q88,Q89,Q90,Q91,Q92,Q93,Q94,Q95)</f>
        <v>3</v>
      </c>
      <c r="R97">
        <f>SUM(R84,R85,R86,R87,R88,R89,R90,R91,R92,R93,R94,R95)</f>
        <v>3</v>
      </c>
      <c r="T97">
        <f>SUM(T84,T85,T86,T87,T88,T89,T90,T91,T92,T93,T94,T95)</f>
        <v>639</v>
      </c>
      <c r="U97">
        <f>SUM(U84,U85,U86,U87,U88,U89,U90,U91,U92,U93,U94,U95)</f>
        <v>630</v>
      </c>
      <c r="X97">
        <f>SUM(X84,X85,X86,X87,X88,X89,X90,X91,X92,X93,X94,X95)</f>
        <v>4182</v>
      </c>
      <c r="Y97">
        <f>SUM(Y84,Y85,Y86,Y87,Y88,Y89,Y90,Y91,Y92,Y93,Y94,Y95)</f>
        <v>4196</v>
      </c>
    </row>
    <row r="99" spans="1:21" s="7" customFormat="1" ht="15">
      <c r="A99" s="6" t="s">
        <v>28</v>
      </c>
      <c r="B99" s="6"/>
      <c r="E99" s="7">
        <f>SUM(E22,E37,E52,E67,E82,E97)</f>
        <v>18155</v>
      </c>
      <c r="F99" s="7">
        <f>SUM(F22,F37,F52,F67,F82,F97)</f>
        <v>18227</v>
      </c>
      <c r="H99" s="7">
        <f>SUM(H22,H37,H52,H67,H82,H97)</f>
        <v>1029</v>
      </c>
      <c r="I99" s="7">
        <f>SUM(I22,I37,I52,I67,I82,I97)</f>
        <v>1034</v>
      </c>
      <c r="K99" s="7">
        <f>SUM(K22,K37,K52,K67,K82,K97)</f>
        <v>380</v>
      </c>
      <c r="L99" s="7">
        <f>SUM(L22,L37,L52,L67,L82,L97)</f>
        <v>387</v>
      </c>
      <c r="N99" s="7">
        <f>SUM(N22,N37,N52,N67,N82,N97)</f>
        <v>956</v>
      </c>
      <c r="O99" s="7">
        <f>SUM(O22,O37,O52,O67,O82,O97)</f>
        <v>954</v>
      </c>
      <c r="Q99" s="7">
        <f>SUM(Q22,Q37,Q52,Q67,Q82,Q97)</f>
        <v>27</v>
      </c>
      <c r="R99" s="7">
        <f>SUM(R22,R37,R52,R67,R82,R97)</f>
        <v>27</v>
      </c>
      <c r="T99" s="7">
        <f>SUM(T22,T37,T52,T67,T82,T97)</f>
        <v>4042</v>
      </c>
      <c r="U99" s="7">
        <f>SUM(U22,U37,U52,U67,U82,U97)</f>
        <v>4021</v>
      </c>
    </row>
  </sheetData>
  <sheetProtection/>
  <mergeCells count="9">
    <mergeCell ref="A1:W1"/>
    <mergeCell ref="A2:W2"/>
    <mergeCell ref="A22:B22"/>
    <mergeCell ref="A83:B83"/>
    <mergeCell ref="A52:B52"/>
    <mergeCell ref="A37:B37"/>
    <mergeCell ref="A82:B82"/>
    <mergeCell ref="A67:B67"/>
    <mergeCell ref="A3:Y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ACIC1 Network Control</dc:creator>
  <cp:keywords/>
  <dc:description/>
  <cp:lastModifiedBy>Suen, Felix</cp:lastModifiedBy>
  <dcterms:created xsi:type="dcterms:W3CDTF">2016-01-14T01:08:37Z</dcterms:created>
  <dcterms:modified xsi:type="dcterms:W3CDTF">2020-06-17T23:51:43Z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Bliss Boever</vt:lpwstr>
  </property>
  <property fmtid="{D5CDD505-2E9C-101B-9397-08002B2CF9AE}" pid="3" name="xd_Signature">
    <vt:lpwstr/>
  </property>
  <property fmtid="{D5CDD505-2E9C-101B-9397-08002B2CF9AE}" pid="4" name="Order">
    <vt:lpwstr>3000.00000000000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Bliss Boever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